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0CBBFBDA-1AD7-4993-9C7D-9BCF4527741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112.3月菜單" sheetId="6" r:id="rId1"/>
  </sheets>
  <definedNames>
    <definedName name="_xlnm.Print_Area" localSheetId="0">'112.3月菜單'!$A$1:$Y$71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12" i="6" l="1"/>
  <c r="X45" i="6" l="1"/>
  <c r="X69" i="6"/>
  <c r="X66" i="6"/>
  <c r="X63" i="6"/>
  <c r="X60" i="6"/>
  <c r="X57" i="6"/>
  <c r="X48" i="6"/>
  <c r="X42" i="6"/>
  <c r="X39" i="6"/>
  <c r="X36" i="6"/>
  <c r="X33" i="6"/>
  <c r="X30" i="6"/>
  <c r="X27" i="6"/>
  <c r="X24" i="6"/>
  <c r="X21" i="6"/>
  <c r="X18" i="6"/>
  <c r="X15" i="6"/>
  <c r="X9" i="6"/>
  <c r="X6" i="6"/>
  <c r="X3" i="6"/>
</calcChain>
</file>

<file path=xl/sharedStrings.xml><?xml version="1.0" encoding="utf-8"?>
<sst xmlns="http://schemas.openxmlformats.org/spreadsheetml/2006/main" count="418" uniqueCount="222">
  <si>
    <t>酸辣湯</t>
  </si>
  <si>
    <t>青菜(燙)</t>
    <phoneticPr fontId="4" type="noConversion"/>
  </si>
  <si>
    <t>副品</t>
    <phoneticPr fontId="2" type="noConversion"/>
  </si>
  <si>
    <t>食材</t>
    <phoneticPr fontId="4" type="noConversion"/>
  </si>
  <si>
    <t>全穀         雜糧           (份)</t>
    <phoneticPr fontId="3" type="noConversion"/>
  </si>
  <si>
    <t>豆魚肉蛋            (份)</t>
    <phoneticPr fontId="3" type="noConversion"/>
  </si>
  <si>
    <t>蔬   菜    (份)</t>
    <phoneticPr fontId="3" type="noConversion"/>
  </si>
  <si>
    <t>油   脂 (份)</t>
    <phoneticPr fontId="3" type="noConversion"/>
  </si>
  <si>
    <t>乳品/水果(份)</t>
    <phoneticPr fontId="8" type="noConversion"/>
  </si>
  <si>
    <t>熱量         (大卡)</t>
    <phoneticPr fontId="3" type="noConversion"/>
  </si>
  <si>
    <t>玉米肉片湯</t>
  </si>
  <si>
    <t>玉米濃湯</t>
  </si>
  <si>
    <t>味噌豆腐湯</t>
  </si>
  <si>
    <t>紫菜蛋花湯</t>
  </si>
  <si>
    <t>古早味米粉湯</t>
  </si>
  <si>
    <t>肉骨茶湯</t>
  </si>
  <si>
    <t>羅宋湯</t>
  </si>
  <si>
    <t>味噌小魚湯</t>
  </si>
  <si>
    <t>南瓜濃湯</t>
  </si>
  <si>
    <t>雙色蘿蔔湯</t>
  </si>
  <si>
    <t>日期</t>
    <phoneticPr fontId="3" type="noConversion"/>
  </si>
  <si>
    <t>星期</t>
    <phoneticPr fontId="3" type="noConversion"/>
  </si>
  <si>
    <t>主食</t>
    <phoneticPr fontId="3" type="noConversion"/>
  </si>
  <si>
    <t>主菜</t>
    <phoneticPr fontId="3" type="noConversion"/>
  </si>
  <si>
    <t>重(g)</t>
    <phoneticPr fontId="4" type="noConversion"/>
  </si>
  <si>
    <t>副菜</t>
    <phoneticPr fontId="2" type="noConversion"/>
  </si>
  <si>
    <t>湯品</t>
    <phoneticPr fontId="3" type="noConversion"/>
  </si>
  <si>
    <t>三</t>
    <phoneticPr fontId="4" type="noConversion"/>
  </si>
  <si>
    <t>一</t>
    <phoneticPr fontId="2" type="noConversion"/>
  </si>
  <si>
    <t>二</t>
    <phoneticPr fontId="2" type="noConversion"/>
  </si>
  <si>
    <t>四</t>
    <phoneticPr fontId="2" type="noConversion"/>
  </si>
  <si>
    <t>五</t>
    <phoneticPr fontId="2" type="noConversion"/>
  </si>
  <si>
    <t>四</t>
    <phoneticPr fontId="4" type="noConversion"/>
  </si>
  <si>
    <t>四蔬食</t>
    <phoneticPr fontId="4" type="noConversion"/>
  </si>
  <si>
    <t>食材</t>
    <phoneticPr fontId="8" type="noConversion"/>
  </si>
  <si>
    <t>一</t>
    <phoneticPr fontId="2" type="noConversion"/>
  </si>
  <si>
    <t>二</t>
    <phoneticPr fontId="2" type="noConversion"/>
  </si>
  <si>
    <t>三</t>
    <phoneticPr fontId="4" type="noConversion"/>
  </si>
  <si>
    <t>五</t>
    <phoneticPr fontId="4" type="noConversion"/>
  </si>
  <si>
    <t>三</t>
    <phoneticPr fontId="2" type="noConversion"/>
  </si>
  <si>
    <t>六</t>
    <phoneticPr fontId="2" type="noConversion"/>
  </si>
  <si>
    <t>端午連假</t>
    <phoneticPr fontId="4" type="noConversion"/>
  </si>
  <si>
    <t>珍寶甜湯</t>
    <phoneticPr fontId="8" type="noConversion"/>
  </si>
  <si>
    <t>地瓜甜湯</t>
  </si>
  <si>
    <t>榨菜肉絲湯</t>
  </si>
  <si>
    <t>筍片肉絲湯</t>
  </si>
  <si>
    <t>綠豆薏仁湯</t>
    <phoneticPr fontId="8" type="noConversion"/>
  </si>
  <si>
    <t>紅豆紫米湯</t>
  </si>
  <si>
    <t>大滷湯</t>
  </si>
  <si>
    <t>日式咖哩雞/燒</t>
    <phoneticPr fontId="8" type="noConversion"/>
  </si>
  <si>
    <t>醬燒肉片/燒</t>
    <phoneticPr fontId="8" type="noConversion"/>
  </si>
  <si>
    <t>西西里肉醬/炒</t>
    <phoneticPr fontId="8" type="noConversion"/>
  </si>
  <si>
    <t>筍香焢肉/燒</t>
    <phoneticPr fontId="8" type="noConversion"/>
  </si>
  <si>
    <t>醬瓜燒雞/燒</t>
    <phoneticPr fontId="8" type="noConversion"/>
  </si>
  <si>
    <t>香菇肉燥/滷</t>
    <phoneticPr fontId="8" type="noConversion"/>
  </si>
  <si>
    <t>親子雞肉丼/燒</t>
    <phoneticPr fontId="8" type="noConversion"/>
  </si>
  <si>
    <t>豉汁豬肉/炒</t>
    <phoneticPr fontId="8" type="noConversion"/>
  </si>
  <si>
    <t>香菇燒雞/燒</t>
    <phoneticPr fontId="8" type="noConversion"/>
  </si>
  <si>
    <t>椰汁咖哩豬/燒</t>
    <phoneticPr fontId="8" type="noConversion"/>
  </si>
  <si>
    <t>京醬肉絲/炒</t>
    <phoneticPr fontId="8" type="noConversion"/>
  </si>
  <si>
    <t>紅燒雞/燒</t>
    <phoneticPr fontId="8" type="noConversion"/>
  </si>
  <si>
    <t>虱目魚條×1/烤</t>
    <phoneticPr fontId="8" type="noConversion"/>
  </si>
  <si>
    <t>五香燒肉/燒</t>
    <phoneticPr fontId="8" type="noConversion"/>
  </si>
  <si>
    <t>三杯雞/燒</t>
    <phoneticPr fontId="8" type="noConversion"/>
  </si>
  <si>
    <t>沙茶肉片/炒</t>
    <phoneticPr fontId="8" type="noConversion"/>
  </si>
  <si>
    <t>府城蝦卷×1/烤</t>
    <phoneticPr fontId="8" type="noConversion"/>
  </si>
  <si>
    <t>客家小炒/炒</t>
    <phoneticPr fontId="8" type="noConversion"/>
  </si>
  <si>
    <t>香煎鍋貼×1/烤</t>
    <phoneticPr fontId="8" type="noConversion"/>
  </si>
  <si>
    <t>鴻喜菇高麗/炒</t>
    <phoneticPr fontId="8" type="noConversion"/>
  </si>
  <si>
    <t>香烤里肌豬排×1/烤</t>
    <phoneticPr fontId="8" type="noConversion"/>
  </si>
  <si>
    <t>紅燒獅子頭×1/燒</t>
    <phoneticPr fontId="8" type="noConversion"/>
  </si>
  <si>
    <t>蔥燒豆腐/燒</t>
    <phoneticPr fontId="8" type="noConversion"/>
  </si>
  <si>
    <t>特製炸醬/炒</t>
    <phoneticPr fontId="8" type="noConversion"/>
  </si>
  <si>
    <t>咖哩冬粉/炒</t>
    <phoneticPr fontId="8" type="noConversion"/>
  </si>
  <si>
    <t>蒜蓉豆干×3/滷</t>
    <phoneticPr fontId="8" type="noConversion"/>
  </si>
  <si>
    <t>脆炒銀芽/炒</t>
    <phoneticPr fontId="8" type="noConversion"/>
  </si>
  <si>
    <t>蕃茄豆腐/燒</t>
    <phoneticPr fontId="8" type="noConversion"/>
  </si>
  <si>
    <t>開陽蒲瓜/炒</t>
    <phoneticPr fontId="8" type="noConversion"/>
  </si>
  <si>
    <t>肉末玉米/炒</t>
    <phoneticPr fontId="8" type="noConversion"/>
  </si>
  <si>
    <t>竹筍三絲/炒</t>
    <phoneticPr fontId="8" type="noConversion"/>
  </si>
  <si>
    <t>排骨酥×2/烤</t>
    <phoneticPr fontId="8" type="noConversion"/>
  </si>
  <si>
    <t>白菜滷/滷</t>
    <phoneticPr fontId="8" type="noConversion"/>
  </si>
  <si>
    <t>韓式炒年糕/炒</t>
    <phoneticPr fontId="8" type="noConversion"/>
  </si>
  <si>
    <t>什錦寬粉/炒</t>
    <phoneticPr fontId="8" type="noConversion"/>
  </si>
  <si>
    <t>毛豆三丁/炒</t>
    <phoneticPr fontId="8" type="noConversion"/>
  </si>
  <si>
    <t>五香滷蛋×1/滷</t>
    <phoneticPr fontId="8" type="noConversion"/>
  </si>
  <si>
    <t>白菜什錦/炒</t>
    <phoneticPr fontId="8" type="noConversion"/>
  </si>
  <si>
    <t>酥烤雙拼/烤</t>
    <phoneticPr fontId="8" type="noConversion"/>
  </si>
  <si>
    <t>★無骨雞排×1/炸</t>
    <phoneticPr fontId="8" type="noConversion"/>
  </si>
  <si>
    <t>香滷蘿蔔/滷</t>
    <phoneticPr fontId="8" type="noConversion"/>
  </si>
  <si>
    <t>柴魚蒸蛋/蒸</t>
    <phoneticPr fontId="8" type="noConversion"/>
  </si>
  <si>
    <t>香烤花枝卷×1/烤</t>
    <phoneticPr fontId="8" type="noConversion"/>
  </si>
  <si>
    <t>菲力雞排×1/滷</t>
    <phoneticPr fontId="8" type="noConversion"/>
  </si>
  <si>
    <t>川味麻婆豆腐/燒</t>
    <phoneticPr fontId="8" type="noConversion"/>
  </si>
  <si>
    <t>香烤雞排×1/烤</t>
    <phoneticPr fontId="8" type="noConversion"/>
  </si>
  <si>
    <t>洋菇花椰/炒</t>
    <phoneticPr fontId="8" type="noConversion"/>
  </si>
  <si>
    <t>海山醬關東煮/煮</t>
    <phoneticPr fontId="8" type="noConversion"/>
  </si>
  <si>
    <t>雞絲銀芽/炒</t>
    <phoneticPr fontId="8" type="noConversion"/>
  </si>
  <si>
    <t>脆炒鮮筍/炒</t>
    <phoneticPr fontId="8" type="noConversion"/>
  </si>
  <si>
    <t>義式洋芋/炒</t>
    <phoneticPr fontId="8" type="noConversion"/>
  </si>
  <si>
    <t>地瓜薯條×3/烤</t>
    <phoneticPr fontId="8" type="noConversion"/>
  </si>
  <si>
    <t>開陽白菜/炒</t>
    <phoneticPr fontId="8" type="noConversion"/>
  </si>
  <si>
    <t>★日式炸豬排/炸</t>
    <phoneticPr fontId="8" type="noConversion"/>
  </si>
  <si>
    <t>台式滷雞翅×1/滷</t>
    <phoneticPr fontId="8" type="noConversion"/>
  </si>
  <si>
    <t>叉燒肉×3/燒</t>
    <phoneticPr fontId="8" type="noConversion"/>
  </si>
  <si>
    <t>蕃茄蔬菜湯</t>
    <phoneticPr fontId="8" type="noConversion"/>
  </si>
  <si>
    <t>茄汁肉片/炒</t>
    <phoneticPr fontId="8" type="noConversion"/>
  </si>
  <si>
    <t>蠔油鮮菇燒雞/燒</t>
    <phoneticPr fontId="8" type="noConversion"/>
  </si>
  <si>
    <t>白米</t>
    <phoneticPr fontId="8" type="noConversion"/>
  </si>
  <si>
    <t>糙米</t>
    <phoneticPr fontId="8" type="noConversion"/>
  </si>
  <si>
    <t>豬肉</t>
    <phoneticPr fontId="8" type="noConversion"/>
  </si>
  <si>
    <t>時蔬</t>
    <phoneticPr fontId="8" type="noConversion"/>
  </si>
  <si>
    <t>芝麻</t>
    <phoneticPr fontId="8" type="noConversion"/>
  </si>
  <si>
    <t>義大利麵</t>
    <phoneticPr fontId="8" type="noConversion"/>
  </si>
  <si>
    <t>胚芽米</t>
    <phoneticPr fontId="8" type="noConversion"/>
  </si>
  <si>
    <t>地瓜</t>
    <phoneticPr fontId="8" type="noConversion"/>
  </si>
  <si>
    <t>雞肉絲</t>
    <phoneticPr fontId="8" type="noConversion"/>
  </si>
  <si>
    <t>五穀米</t>
    <phoneticPr fontId="8" type="noConversion"/>
  </si>
  <si>
    <t>白油麵</t>
    <phoneticPr fontId="8" type="noConversion"/>
  </si>
  <si>
    <t>沙茶</t>
    <phoneticPr fontId="8" type="noConversion"/>
  </si>
  <si>
    <t>咖哩</t>
    <phoneticPr fontId="8" type="noConversion"/>
  </si>
  <si>
    <t>鮮菇</t>
    <phoneticPr fontId="8" type="noConversion"/>
  </si>
  <si>
    <t>洋蔥</t>
    <phoneticPr fontId="8" type="noConversion"/>
  </si>
  <si>
    <t>豬肉</t>
    <phoneticPr fontId="8" type="noConversion"/>
  </si>
  <si>
    <t>竹筍</t>
    <phoneticPr fontId="8" type="noConversion"/>
  </si>
  <si>
    <t>雞肉</t>
    <phoneticPr fontId="8" type="noConversion"/>
  </si>
  <si>
    <t>脆瓜</t>
    <phoneticPr fontId="8" type="noConversion"/>
  </si>
  <si>
    <t>豆干</t>
    <phoneticPr fontId="8" type="noConversion"/>
  </si>
  <si>
    <t>香菇</t>
    <phoneticPr fontId="8" type="noConversion"/>
  </si>
  <si>
    <t>雞蛋</t>
    <phoneticPr fontId="8" type="noConversion"/>
  </si>
  <si>
    <t>時蔬</t>
    <phoneticPr fontId="8" type="noConversion"/>
  </si>
  <si>
    <t>豆豉</t>
    <phoneticPr fontId="8" type="noConversion"/>
  </si>
  <si>
    <t>虱目魚</t>
    <phoneticPr fontId="8" type="noConversion"/>
  </si>
  <si>
    <t>九層塔</t>
    <phoneticPr fontId="8" type="noConversion"/>
  </si>
  <si>
    <t>雞翅</t>
    <phoneticPr fontId="8" type="noConversion"/>
  </si>
  <si>
    <t>二節翅</t>
    <phoneticPr fontId="8" type="noConversion"/>
  </si>
  <si>
    <t>甜不辣</t>
    <phoneticPr fontId="8" type="noConversion"/>
  </si>
  <si>
    <t>板豆腐</t>
    <phoneticPr fontId="8" type="noConversion"/>
  </si>
  <si>
    <t>蝦卷</t>
    <phoneticPr fontId="8" type="noConversion"/>
  </si>
  <si>
    <t>柴魚片</t>
    <phoneticPr fontId="8" type="noConversion"/>
  </si>
  <si>
    <t>鍋貼</t>
    <phoneticPr fontId="8" type="noConversion"/>
  </si>
  <si>
    <t>甘藍</t>
    <phoneticPr fontId="8" type="noConversion"/>
  </si>
  <si>
    <t>鴻喜菇</t>
    <phoneticPr fontId="8" type="noConversion"/>
  </si>
  <si>
    <t>花枝丸</t>
    <phoneticPr fontId="8" type="noConversion"/>
  </si>
  <si>
    <t>雞塊×1</t>
    <phoneticPr fontId="8" type="noConversion"/>
  </si>
  <si>
    <t>脆薯×5</t>
    <phoneticPr fontId="8" type="noConversion"/>
  </si>
  <si>
    <t>白蘿蔔</t>
    <phoneticPr fontId="8" type="noConversion"/>
  </si>
  <si>
    <t>馬鈴薯</t>
    <phoneticPr fontId="8" type="noConversion"/>
  </si>
  <si>
    <t>毛豆</t>
    <phoneticPr fontId="8" type="noConversion"/>
  </si>
  <si>
    <t>玉米</t>
    <phoneticPr fontId="8" type="noConversion"/>
  </si>
  <si>
    <t>獅子頭</t>
    <phoneticPr fontId="8" type="noConversion"/>
  </si>
  <si>
    <t>青蔥</t>
    <phoneticPr fontId="8" type="noConversion"/>
  </si>
  <si>
    <t>花椰菜</t>
    <phoneticPr fontId="8" type="noConversion"/>
  </si>
  <si>
    <t>洋菇</t>
    <phoneticPr fontId="8" type="noConversion"/>
  </si>
  <si>
    <t>綠豆芽</t>
    <phoneticPr fontId="8" type="noConversion"/>
  </si>
  <si>
    <t>薯條</t>
    <phoneticPr fontId="8" type="noConversion"/>
  </si>
  <si>
    <t>大白菜</t>
    <phoneticPr fontId="8" type="noConversion"/>
  </si>
  <si>
    <t>蝦米</t>
    <phoneticPr fontId="8" type="noConversion"/>
  </si>
  <si>
    <t>冬粉</t>
    <phoneticPr fontId="8" type="noConversion"/>
  </si>
  <si>
    <t>牛番茄</t>
    <phoneticPr fontId="8" type="noConversion"/>
  </si>
  <si>
    <t>豆腐</t>
    <phoneticPr fontId="8" type="noConversion"/>
  </si>
  <si>
    <t>蒲瓜</t>
    <phoneticPr fontId="8" type="noConversion"/>
  </si>
  <si>
    <t>金針菇</t>
    <phoneticPr fontId="8" type="noConversion"/>
  </si>
  <si>
    <t>木耳</t>
    <phoneticPr fontId="8" type="noConversion"/>
  </si>
  <si>
    <t>胡蘿蔔</t>
    <phoneticPr fontId="8" type="noConversion"/>
  </si>
  <si>
    <t>年糕</t>
    <phoneticPr fontId="8" type="noConversion"/>
  </si>
  <si>
    <t>寬粉</t>
    <phoneticPr fontId="8" type="noConversion"/>
  </si>
  <si>
    <t>花枝卷</t>
    <phoneticPr fontId="8" type="noConversion"/>
  </si>
  <si>
    <t>TAP  豆漿</t>
    <phoneticPr fontId="8" type="noConversion"/>
  </si>
  <si>
    <t>紫菜</t>
    <phoneticPr fontId="8" type="noConversion"/>
  </si>
  <si>
    <t>紅豆</t>
    <phoneticPr fontId="8" type="noConversion"/>
  </si>
  <si>
    <t>紫米</t>
    <phoneticPr fontId="8" type="noConversion"/>
  </si>
  <si>
    <t>肉骨茶包</t>
    <phoneticPr fontId="8" type="noConversion"/>
  </si>
  <si>
    <t>山藥</t>
    <phoneticPr fontId="8" type="noConversion"/>
  </si>
  <si>
    <t>味噌</t>
    <phoneticPr fontId="8" type="noConversion"/>
  </si>
  <si>
    <t>小魚</t>
    <phoneticPr fontId="8" type="noConversion"/>
  </si>
  <si>
    <t>米粉</t>
    <phoneticPr fontId="8" type="noConversion"/>
  </si>
  <si>
    <t>全穀雜糧</t>
    <phoneticPr fontId="8" type="noConversion"/>
  </si>
  <si>
    <t>南瓜</t>
    <phoneticPr fontId="8" type="noConversion"/>
  </si>
  <si>
    <t>地瓜</t>
    <phoneticPr fontId="8" type="noConversion"/>
  </si>
  <si>
    <t>地瓜圓</t>
    <phoneticPr fontId="8" type="noConversion"/>
  </si>
  <si>
    <t>芋圓</t>
    <phoneticPr fontId="8" type="noConversion"/>
  </si>
  <si>
    <t>榨菜</t>
    <phoneticPr fontId="8" type="noConversion"/>
  </si>
  <si>
    <t>麻竹筍</t>
    <phoneticPr fontId="8" type="noConversion"/>
  </si>
  <si>
    <t>大黃瓜</t>
    <phoneticPr fontId="8" type="noConversion"/>
  </si>
  <si>
    <t>綠豆</t>
    <phoneticPr fontId="8" type="noConversion"/>
  </si>
  <si>
    <t>薏仁</t>
    <phoneticPr fontId="8" type="noConversion"/>
  </si>
  <si>
    <t>海苔花枝丸×1/烤</t>
    <phoneticPr fontId="8" type="noConversion"/>
  </si>
  <si>
    <t>大瓜湯</t>
    <phoneticPr fontId="8" type="noConversion"/>
  </si>
  <si>
    <t>牛番茄</t>
    <phoneticPr fontId="8" type="noConversion"/>
  </si>
  <si>
    <t>時蔬</t>
    <phoneticPr fontId="8" type="noConversion"/>
  </si>
  <si>
    <t>板豆腐</t>
    <phoneticPr fontId="8" type="noConversion"/>
  </si>
  <si>
    <t>雞蛋</t>
    <phoneticPr fontId="8" type="noConversion"/>
  </si>
  <si>
    <t>2</t>
    <phoneticPr fontId="8" type="noConversion"/>
  </si>
  <si>
    <t>1.8</t>
    <phoneticPr fontId="8" type="noConversion"/>
  </si>
  <si>
    <t>1.7</t>
    <phoneticPr fontId="8" type="noConversion"/>
  </si>
  <si>
    <t>2.2</t>
    <phoneticPr fontId="8" type="noConversion"/>
  </si>
  <si>
    <t>蔬食沙嗲豬肉/炒</t>
    <phoneticPr fontId="8" type="noConversion"/>
  </si>
  <si>
    <t>山藥湯</t>
    <phoneticPr fontId="8" type="noConversion"/>
  </si>
  <si>
    <t>滷二節翅×1/滷</t>
    <phoneticPr fontId="8" type="noConversion"/>
  </si>
  <si>
    <t>香滷甜不辣片×1/滷</t>
    <phoneticPr fontId="8" type="noConversion"/>
  </si>
  <si>
    <t>醬燒大排×1/燒</t>
    <phoneticPr fontId="8" type="noConversion"/>
  </si>
  <si>
    <t>素食</t>
    <phoneticPr fontId="8" type="noConversion"/>
  </si>
  <si>
    <t xml:space="preserve">糙米飯
</t>
    <phoneticPr fontId="8" type="noConversion"/>
  </si>
  <si>
    <t xml:space="preserve">什錦炒飯
</t>
    <phoneticPr fontId="8" type="noConversion"/>
  </si>
  <si>
    <t xml:space="preserve">芝麻飯
</t>
    <phoneticPr fontId="8" type="noConversion"/>
  </si>
  <si>
    <t>油菜</t>
    <phoneticPr fontId="4" type="noConversion"/>
  </si>
  <si>
    <t>葡萄</t>
    <phoneticPr fontId="8" type="noConversion"/>
  </si>
  <si>
    <t>青江菜</t>
    <phoneticPr fontId="4" type="noConversion"/>
  </si>
  <si>
    <t>高麗菜</t>
    <phoneticPr fontId="4" type="noConversion"/>
  </si>
  <si>
    <t>鵝白菜</t>
    <phoneticPr fontId="4" type="noConversion"/>
  </si>
  <si>
    <t xml:space="preserve">雜糧飯
</t>
    <phoneticPr fontId="8" type="noConversion"/>
  </si>
  <si>
    <t xml:space="preserve">白飯
</t>
    <phoneticPr fontId="8" type="noConversion"/>
  </si>
  <si>
    <t xml:space="preserve">義大利麵
</t>
    <phoneticPr fontId="8" type="noConversion"/>
  </si>
  <si>
    <t xml:space="preserve">胚芽飯
</t>
    <phoneticPr fontId="8" type="noConversion"/>
  </si>
  <si>
    <t>香蕉</t>
    <phoneticPr fontId="8" type="noConversion"/>
  </si>
  <si>
    <t>小番茄</t>
    <phoneticPr fontId="8" type="noConversion"/>
  </si>
  <si>
    <t xml:space="preserve">地瓜飯
</t>
    <phoneticPr fontId="8" type="noConversion"/>
  </si>
  <si>
    <t xml:space="preserve">五穀飯
</t>
    <phoneticPr fontId="8" type="noConversion"/>
  </si>
  <si>
    <t xml:space="preserve">雞肉絲飯
</t>
    <phoneticPr fontId="8" type="noConversion"/>
  </si>
  <si>
    <t>荔枝</t>
    <phoneticPr fontId="8" type="noConversion"/>
  </si>
  <si>
    <t xml:space="preserve">白油麵
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</si>
</sst>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28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b/>
      <sz val="30"/>
      <name val="標楷體"/>
      <family val="4"/>
      <charset val="136"/>
    </font>
    <font>
      <sz val="25"/>
      <name val="標楷體"/>
      <family val="4"/>
      <charset val="136"/>
    </font>
    <font>
      <b/>
      <sz val="75"/>
      <name val="標楷體"/>
      <family val="4"/>
      <charset val="136"/>
    </font>
    <font>
      <sz val="9"/>
      <name val="新細明體"/>
      <family val="1"/>
      <charset val="136"/>
      <scheme val="minor"/>
    </font>
    <font>
      <sz val="9"/>
      <name val="標楷體"/>
      <family val="4"/>
      <charset val="136"/>
    </font>
    <font>
      <sz val="11"/>
      <name val="標楷體"/>
      <family val="4"/>
      <charset val="136"/>
    </font>
    <font>
      <b/>
      <sz val="55"/>
      <name val="標楷體"/>
      <family val="4"/>
      <charset val="136"/>
    </font>
    <font>
      <b/>
      <sz val="25"/>
      <name val="標楷體"/>
      <family val="4"/>
      <charset val="136"/>
    </font>
    <font>
      <sz val="32"/>
      <name val="標楷體"/>
      <family val="4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2"/>
      <name val="標楷體"/>
      <family val="4"/>
      <charset val="136"/>
    </font>
    <font>
      <b/>
      <sz val="12"/>
      <name val="標楷體"/>
      <family val="4"/>
      <charset val="136"/>
    </font>
    <font>
      <sz val="14"/>
      <name val="標楷體"/>
      <family val="4"/>
      <charset val="136"/>
    </font>
    <font>
      <b/>
      <sz val="32"/>
      <name val="標楷體"/>
      <family val="4"/>
      <charset val="136"/>
    </font>
    <font>
      <b/>
      <sz val="70"/>
      <name val="標楷體"/>
      <family val="4"/>
      <charset val="136"/>
    </font>
    <font>
      <b/>
      <sz val="100"/>
      <name val="標楷體"/>
      <family val="4"/>
      <charset val="136"/>
    </font>
    <font>
      <sz val="70"/>
      <name val="標楷體"/>
      <family val="4"/>
      <charset val="136"/>
    </font>
    <font>
      <sz val="30"/>
      <name val="標楷體"/>
      <family val="4"/>
      <charset val="136"/>
    </font>
    <font>
      <b/>
      <sz val="60"/>
      <name val="標楷體"/>
      <family val="4"/>
      <charset val="136"/>
    </font>
    <font>
      <b/>
      <sz val="48"/>
      <name val="標楷體"/>
      <family val="4"/>
    </font>
    <font>
      <b/>
      <sz val="72"/>
      <name val="標楷體"/>
      <family val="4"/>
      <charset val="136"/>
    </font>
    <font>
      <b/>
      <sz val="72"/>
      <name val="標楷體"/>
      <family val="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1">
    <xf numFmtId="0" fontId="0" fillId="0" borderId="0" xfId="0">
      <alignment vertical="center"/>
    </xf>
    <xf numFmtId="0" fontId="6" fillId="0" borderId="6" xfId="0" applyFont="1" applyFill="1" applyBorder="1" applyAlignment="1">
      <alignment horizontal="left" vertical="center" shrinkToFit="1"/>
    </xf>
    <xf numFmtId="0" fontId="6" fillId="0" borderId="6" xfId="0" applyFont="1" applyFill="1" applyBorder="1" applyAlignment="1">
      <alignment horizontal="center" vertical="center" shrinkToFit="1"/>
    </xf>
    <xf numFmtId="0" fontId="6" fillId="0" borderId="0" xfId="0" applyFont="1" applyFill="1" applyAlignment="1">
      <alignment horizontal="left" vertical="center" shrinkToFit="1"/>
    </xf>
    <xf numFmtId="0" fontId="6" fillId="0" borderId="0" xfId="0" applyFont="1" applyFill="1" applyAlignment="1">
      <alignment horizontal="center" vertical="center" shrinkToFit="1"/>
    </xf>
    <xf numFmtId="176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49" fontId="18" fillId="0" borderId="0" xfId="0" applyNumberFormat="1" applyFont="1" applyFill="1" applyAlignment="1">
      <alignment horizontal="center" vertical="center"/>
    </xf>
    <xf numFmtId="177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77" fontId="18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6" fillId="0" borderId="6" xfId="0" applyFont="1" applyFill="1" applyBorder="1" applyAlignment="1">
      <alignment vertical="center" shrinkToFit="1"/>
    </xf>
    <xf numFmtId="0" fontId="14" fillId="0" borderId="6" xfId="0" applyFont="1" applyFill="1" applyBorder="1" applyAlignment="1">
      <alignment vertical="center"/>
    </xf>
    <xf numFmtId="0" fontId="14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/>
    </xf>
    <xf numFmtId="0" fontId="23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wrapText="1"/>
    </xf>
    <xf numFmtId="177" fontId="10" fillId="0" borderId="6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vertical="top" shrinkToFit="1"/>
    </xf>
    <xf numFmtId="0" fontId="20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 shrinkToFit="1"/>
    </xf>
    <xf numFmtId="0" fontId="7" fillId="0" borderId="6" xfId="0" applyFont="1" applyFill="1" applyBorder="1" applyAlignment="1">
      <alignment horizontal="center" vertical="center" shrinkToFit="1"/>
    </xf>
    <xf numFmtId="0" fontId="10" fillId="0" borderId="6" xfId="0" applyFont="1" applyFill="1" applyBorder="1" applyAlignment="1">
      <alignment horizontal="center" vertical="center"/>
    </xf>
    <xf numFmtId="49" fontId="10" fillId="0" borderId="6" xfId="0" applyNumberFormat="1" applyFont="1" applyFill="1" applyBorder="1" applyAlignment="1">
      <alignment horizontal="center" vertical="center"/>
    </xf>
    <xf numFmtId="177" fontId="10" fillId="0" borderId="6" xfId="0" applyNumberFormat="1" applyFont="1" applyFill="1" applyBorder="1" applyAlignment="1">
      <alignment horizontal="center" vertical="center"/>
    </xf>
    <xf numFmtId="176" fontId="6" fillId="0" borderId="6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 shrinkToFit="1"/>
    </xf>
    <xf numFmtId="0" fontId="26" fillId="0" borderId="6" xfId="0" applyFont="1" applyFill="1" applyBorder="1" applyAlignment="1">
      <alignment horizontal="center" vertical="center" wrapText="1" shrinkToFit="1"/>
    </xf>
    <xf numFmtId="0" fontId="27" fillId="0" borderId="6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11" fillId="0" borderId="0" xfId="0" applyFont="1" applyFill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shrinkToFit="1"/>
    </xf>
    <xf numFmtId="49" fontId="6" fillId="0" borderId="6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 wrapText="1" shrinkToFit="1"/>
    </xf>
    <xf numFmtId="0" fontId="25" fillId="0" borderId="6" xfId="0" applyFont="1" applyFill="1" applyBorder="1" applyAlignment="1">
      <alignment horizontal="center" vertical="center" shrinkToFit="1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</cellXfs>
  <cellStyles count="3">
    <cellStyle name="一般" xfId="0" builtinId="0"/>
    <cellStyle name="一般 3" xfId="1" xr:uid="{00000000-0005-0000-0000-000001000000}"/>
    <cellStyle name="一般 3 2" xfId="2" xr:uid="{00000000-0005-0000-0000-000002000000}"/>
  </cellStyles>
  <dxfs count="0"/>
  <tableStyles count="0" defaultTableStyle="TableStyleMedium9" defaultPivotStyle="PivotStyleLight16"/>
  <colors>
    <mruColors>
      <color rgb="FFFF66CC"/>
      <color rgb="FFF2ACEA"/>
      <color rgb="FFFCC8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4638040</xdr:colOff>
      <xdr:row>0</xdr:row>
      <xdr:rowOff>386080</xdr:rowOff>
    </xdr:from>
    <xdr:to>
      <xdr:col>7</xdr:col>
      <xdr:colOff>5486400</xdr:colOff>
      <xdr:row>0</xdr:row>
      <xdr:rowOff>2138680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63480" y="386080"/>
          <a:ext cx="11424920" cy="17526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zh-TW" altLang="en-US" sz="3600" kern="10" spc="0">
              <a:ln w="57150">
                <a:noFill/>
                <a:round/>
                <a:headEnd/>
                <a:tailEnd/>
              </a:ln>
              <a:solidFill>
                <a:srgbClr val="002060"/>
              </a:solidFill>
              <a:effectLst/>
              <a:latin typeface="華康方圓體W7(P)" panose="040B0700000000000000" pitchFamily="82" charset="-120"/>
              <a:ea typeface="華康方圓體W7(P)" panose="040B0700000000000000" pitchFamily="82" charset="-120"/>
            </a:rPr>
            <a:t>仁愛國小</a:t>
          </a:r>
        </a:p>
      </xdr:txBody>
    </xdr:sp>
    <xdr:clientData/>
  </xdr:twoCellAnchor>
  <xdr:twoCellAnchor>
    <xdr:from>
      <xdr:col>7</xdr:col>
      <xdr:colOff>6522720</xdr:colOff>
      <xdr:row>0</xdr:row>
      <xdr:rowOff>274320</xdr:rowOff>
    </xdr:from>
    <xdr:to>
      <xdr:col>13</xdr:col>
      <xdr:colOff>782321</xdr:colOff>
      <xdr:row>0</xdr:row>
      <xdr:rowOff>2120900</xdr:rowOff>
    </xdr:to>
    <xdr:sp macro="" textlink="">
      <xdr:nvSpPr>
        <xdr:cNvPr id="3" name="WordArt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2479000" y="274320"/>
          <a:ext cx="15968981" cy="184658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112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6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rgbClr val="FF00FF"/>
              </a:solidFill>
              <a:effectLst/>
              <a:latin typeface="華康方圓體W7(P)" pitchFamily="82" charset="-120"/>
              <a:ea typeface="華康方圓體W7(P)" pitchFamily="82" charset="-120"/>
            </a:rPr>
            <a:t>月份菜單</a:t>
          </a:r>
        </a:p>
      </xdr:txBody>
    </xdr:sp>
    <xdr:clientData/>
  </xdr:twoCellAnchor>
  <xdr:twoCellAnchor>
    <xdr:from>
      <xdr:col>0</xdr:col>
      <xdr:colOff>284480</xdr:colOff>
      <xdr:row>0</xdr:row>
      <xdr:rowOff>152404</xdr:rowOff>
    </xdr:from>
    <xdr:to>
      <xdr:col>4</xdr:col>
      <xdr:colOff>3403600</xdr:colOff>
      <xdr:row>0</xdr:row>
      <xdr:rowOff>2167628</xdr:rowOff>
    </xdr:to>
    <xdr:pic>
      <xdr:nvPicPr>
        <xdr:cNvPr id="7" name="圖片 6" descr="C:\Users\USER\Desktop\抬頭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23766" t="31072" r="30927" b="47900"/>
        <a:stretch>
          <a:fillRect/>
        </a:stretch>
      </xdr:blipFill>
      <xdr:spPr bwMode="auto">
        <a:xfrm>
          <a:off x="375920" y="152404"/>
          <a:ext cx="8453120" cy="2015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431800</xdr:colOff>
      <xdr:row>0</xdr:row>
      <xdr:rowOff>101600</xdr:rowOff>
    </xdr:from>
    <xdr:to>
      <xdr:col>17</xdr:col>
      <xdr:colOff>665018</xdr:colOff>
      <xdr:row>0</xdr:row>
      <xdr:rowOff>2389679</xdr:rowOff>
    </xdr:to>
    <xdr:grpSp>
      <xdr:nvGrpSpPr>
        <xdr:cNvPr id="8" name="群組 7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41294050" y="101600"/>
          <a:ext cx="9916968" cy="2288079"/>
          <a:chOff x="6338454" y="80818"/>
          <a:chExt cx="4191004" cy="1246909"/>
        </a:xfrm>
      </xdr:grpSpPr>
      <xdr:pic>
        <xdr:nvPicPr>
          <xdr:cNvPr id="9" name="圖片 8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38454" y="80818"/>
            <a:ext cx="4191004" cy="1246909"/>
          </a:xfrm>
          <a:prstGeom prst="rect">
            <a:avLst/>
          </a:prstGeom>
        </xdr:spPr>
      </xdr:pic>
      <xdr:sp macro="" textlink="">
        <xdr:nvSpPr>
          <xdr:cNvPr id="10" name="文字方塊 9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 txBox="1"/>
        </xdr:nvSpPr>
        <xdr:spPr>
          <a:xfrm>
            <a:off x="8379539" y="399117"/>
            <a:ext cx="1418224" cy="771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10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381000</xdr:colOff>
      <xdr:row>2</xdr:row>
      <xdr:rowOff>952500</xdr:rowOff>
    </xdr:from>
    <xdr:to>
      <xdr:col>2</xdr:col>
      <xdr:colOff>3683000</xdr:colOff>
      <xdr:row>5</xdr:row>
      <xdr:rowOff>12700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9D62986A-5BAE-44CA-B85A-9368623EA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3852333"/>
          <a:ext cx="3302000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5</xdr:row>
      <xdr:rowOff>867834</xdr:rowOff>
    </xdr:from>
    <xdr:to>
      <xdr:col>2</xdr:col>
      <xdr:colOff>3661834</xdr:colOff>
      <xdr:row>8</xdr:row>
      <xdr:rowOff>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EB2A07AE-784F-4674-9F77-944C75B0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7196667"/>
          <a:ext cx="3280834" cy="2561166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423333</xdr:colOff>
      <xdr:row>8</xdr:row>
      <xdr:rowOff>973666</xdr:rowOff>
    </xdr:from>
    <xdr:to>
      <xdr:col>2</xdr:col>
      <xdr:colOff>3680407</xdr:colOff>
      <xdr:row>11</xdr:row>
      <xdr:rowOff>-1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497BB9D5-0F81-43C9-829C-8973B4F51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10731499"/>
          <a:ext cx="3257074" cy="2455333"/>
        </a:xfrm>
        <a:prstGeom prst="rect">
          <a:avLst/>
        </a:prstGeom>
      </xdr:spPr>
    </xdr:pic>
    <xdr:clientData/>
  </xdr:twoCellAnchor>
  <xdr:twoCellAnchor editAs="oneCell">
    <xdr:from>
      <xdr:col>23</xdr:col>
      <xdr:colOff>380999</xdr:colOff>
      <xdr:row>2</xdr:row>
      <xdr:rowOff>169333</xdr:rowOff>
    </xdr:from>
    <xdr:to>
      <xdr:col>24</xdr:col>
      <xdr:colOff>4169401</xdr:colOff>
      <xdr:row>4</xdr:row>
      <xdr:rowOff>1058333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C2D30AC1-480F-4DDE-A93A-90A6B5AA6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75999" y="3069166"/>
          <a:ext cx="4211735" cy="3175000"/>
        </a:xfrm>
        <a:prstGeom prst="rect">
          <a:avLst/>
        </a:prstGeom>
      </xdr:spPr>
    </xdr:pic>
    <xdr:clientData/>
  </xdr:twoCellAnchor>
  <xdr:twoCellAnchor editAs="oneCell">
    <xdr:from>
      <xdr:col>23</xdr:col>
      <xdr:colOff>359832</xdr:colOff>
      <xdr:row>5</xdr:row>
      <xdr:rowOff>169333</xdr:rowOff>
    </xdr:from>
    <xdr:to>
      <xdr:col>24</xdr:col>
      <xdr:colOff>4120155</xdr:colOff>
      <xdr:row>7</xdr:row>
      <xdr:rowOff>1037166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C1436305-E076-4F87-BA8C-7C8D2237B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4832" y="6498166"/>
          <a:ext cx="4183656" cy="315383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402165</xdr:colOff>
      <xdr:row>8</xdr:row>
      <xdr:rowOff>169334</xdr:rowOff>
    </xdr:from>
    <xdr:to>
      <xdr:col>24</xdr:col>
      <xdr:colOff>4134409</xdr:colOff>
      <xdr:row>10</xdr:row>
      <xdr:rowOff>1016000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E5E09AD6-794A-49D6-B5EA-01C4541C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97165" y="9927167"/>
          <a:ext cx="4155577" cy="3132666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11</xdr:row>
      <xdr:rowOff>910166</xdr:rowOff>
    </xdr:from>
    <xdr:to>
      <xdr:col>2</xdr:col>
      <xdr:colOff>3683001</xdr:colOff>
      <xdr:row>14</xdr:row>
      <xdr:rowOff>-1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47CBEE5A-FD17-48EB-A37C-2FC07CB5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4" y="14096999"/>
          <a:ext cx="3217334" cy="2518833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14</xdr:row>
      <xdr:rowOff>804332</xdr:rowOff>
    </xdr:from>
    <xdr:to>
      <xdr:col>2</xdr:col>
      <xdr:colOff>3767666</xdr:colOff>
      <xdr:row>16</xdr:row>
      <xdr:rowOff>1121833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40EA0D93-8779-4AFA-810D-239DA92B1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17420165"/>
          <a:ext cx="3323166" cy="2603501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486832</xdr:colOff>
      <xdr:row>17</xdr:row>
      <xdr:rowOff>1037166</xdr:rowOff>
    </xdr:from>
    <xdr:to>
      <xdr:col>2</xdr:col>
      <xdr:colOff>3715829</xdr:colOff>
      <xdr:row>20</xdr:row>
      <xdr:rowOff>42333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BE92DA26-D3F1-4A98-AB0B-BACC135A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21081999"/>
          <a:ext cx="3228997" cy="243416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423333</xdr:colOff>
      <xdr:row>20</xdr:row>
      <xdr:rowOff>973666</xdr:rowOff>
    </xdr:from>
    <xdr:to>
      <xdr:col>2</xdr:col>
      <xdr:colOff>3680409</xdr:colOff>
      <xdr:row>23</xdr:row>
      <xdr:rowOff>0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F6CEF3A3-0F75-4FB3-AFD9-21BC5D7A3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24447499"/>
          <a:ext cx="3257076" cy="2455334"/>
        </a:xfrm>
        <a:prstGeom prst="rect">
          <a:avLst/>
        </a:prstGeom>
      </xdr:spPr>
    </xdr:pic>
    <xdr:clientData/>
  </xdr:twoCellAnchor>
  <xdr:twoCellAnchor editAs="oneCell">
    <xdr:from>
      <xdr:col>24</xdr:col>
      <xdr:colOff>42333</xdr:colOff>
      <xdr:row>11</xdr:row>
      <xdr:rowOff>169333</xdr:rowOff>
    </xdr:from>
    <xdr:to>
      <xdr:col>24</xdr:col>
      <xdr:colOff>4169833</xdr:colOff>
      <xdr:row>13</xdr:row>
      <xdr:rowOff>994833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55C77DF1-90B3-40CB-B786-6349B73F8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0666" y="13356166"/>
          <a:ext cx="4127500" cy="311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14</xdr:row>
      <xdr:rowOff>169333</xdr:rowOff>
    </xdr:from>
    <xdr:to>
      <xdr:col>24</xdr:col>
      <xdr:colOff>4099421</xdr:colOff>
      <xdr:row>16</xdr:row>
      <xdr:rowOff>973667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48E6CD4E-BF19-40E6-AF8C-178B24A3D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2" y="16785166"/>
          <a:ext cx="4099422" cy="3090334"/>
        </a:xfrm>
        <a:prstGeom prst="rect">
          <a:avLst/>
        </a:prstGeom>
      </xdr:spPr>
    </xdr:pic>
    <xdr:clientData/>
  </xdr:twoCellAnchor>
  <xdr:twoCellAnchor editAs="oneCell">
    <xdr:from>
      <xdr:col>24</xdr:col>
      <xdr:colOff>21165</xdr:colOff>
      <xdr:row>17</xdr:row>
      <xdr:rowOff>169333</xdr:rowOff>
    </xdr:from>
    <xdr:to>
      <xdr:col>24</xdr:col>
      <xdr:colOff>4120588</xdr:colOff>
      <xdr:row>19</xdr:row>
      <xdr:rowOff>973667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921D3105-5AF0-48B3-A20B-9D9329CDC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98" y="20214166"/>
          <a:ext cx="4099423" cy="3090334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20</xdr:row>
      <xdr:rowOff>169333</xdr:rowOff>
    </xdr:from>
    <xdr:to>
      <xdr:col>24</xdr:col>
      <xdr:colOff>4099422</xdr:colOff>
      <xdr:row>22</xdr:row>
      <xdr:rowOff>973667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D8FBEBF4-959D-4074-9CB6-87D72343B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2" y="23643166"/>
          <a:ext cx="4099423" cy="309033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23</xdr:row>
      <xdr:rowOff>910166</xdr:rowOff>
    </xdr:from>
    <xdr:to>
      <xdr:col>2</xdr:col>
      <xdr:colOff>3746500</xdr:colOff>
      <xdr:row>25</xdr:row>
      <xdr:rowOff>1079500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51CA6885-8BDE-4C78-B270-4202241D9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67" y="27812999"/>
          <a:ext cx="3175000" cy="2455334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26</xdr:row>
      <xdr:rowOff>914964</xdr:rowOff>
    </xdr:from>
    <xdr:to>
      <xdr:col>2</xdr:col>
      <xdr:colOff>3725333</xdr:colOff>
      <xdr:row>28</xdr:row>
      <xdr:rowOff>1121834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C167F2E3-201E-410A-940F-4799DD8CA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667" y="31246797"/>
          <a:ext cx="3090333" cy="249287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29</xdr:row>
      <xdr:rowOff>910166</xdr:rowOff>
    </xdr:from>
    <xdr:to>
      <xdr:col>2</xdr:col>
      <xdr:colOff>3810000</xdr:colOff>
      <xdr:row>31</xdr:row>
      <xdr:rowOff>1079500</xdr:rowOff>
    </xdr:to>
    <xdr:pic>
      <xdr:nvPicPr>
        <xdr:cNvPr id="24" name="圖片 23">
          <a:extLst>
            <a:ext uri="{FF2B5EF4-FFF2-40B4-BE49-F238E27FC236}">
              <a16:creationId xmlns:a16="http://schemas.microsoft.com/office/drawing/2014/main" id="{6FDAEDB0-9B42-4BDB-8E50-3838E7B91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667" y="34670999"/>
          <a:ext cx="3175000" cy="2455334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32</xdr:row>
      <xdr:rowOff>952500</xdr:rowOff>
    </xdr:from>
    <xdr:to>
      <xdr:col>2</xdr:col>
      <xdr:colOff>3683000</xdr:colOff>
      <xdr:row>35</xdr:row>
      <xdr:rowOff>42334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AEA6B5E6-6FE3-4D01-A159-7FA07E2E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667" y="38142333"/>
          <a:ext cx="3048000" cy="251883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35</xdr:row>
      <xdr:rowOff>973666</xdr:rowOff>
    </xdr:from>
    <xdr:to>
      <xdr:col>2</xdr:col>
      <xdr:colOff>3725333</xdr:colOff>
      <xdr:row>38</xdr:row>
      <xdr:rowOff>0</xdr:rowOff>
    </xdr:to>
    <xdr:pic>
      <xdr:nvPicPr>
        <xdr:cNvPr id="31" name="圖片 30">
          <a:extLst>
            <a:ext uri="{FF2B5EF4-FFF2-40B4-BE49-F238E27FC236}">
              <a16:creationId xmlns:a16="http://schemas.microsoft.com/office/drawing/2014/main" id="{994E22EE-F081-44E0-A275-6CFD2BA40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67" y="41592499"/>
          <a:ext cx="3153833" cy="2455334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613832</xdr:colOff>
      <xdr:row>38</xdr:row>
      <xdr:rowOff>952499</xdr:rowOff>
    </xdr:from>
    <xdr:to>
      <xdr:col>2</xdr:col>
      <xdr:colOff>3746499</xdr:colOff>
      <xdr:row>40</xdr:row>
      <xdr:rowOff>1107830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E1D2263A-0498-4519-AB92-067BDA86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499" y="45000332"/>
          <a:ext cx="3132667" cy="244133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41</xdr:row>
      <xdr:rowOff>952500</xdr:rowOff>
    </xdr:from>
    <xdr:to>
      <xdr:col>2</xdr:col>
      <xdr:colOff>3683000</xdr:colOff>
      <xdr:row>43</xdr:row>
      <xdr:rowOff>1079500</xdr:rowOff>
    </xdr:to>
    <xdr:pic>
      <xdr:nvPicPr>
        <xdr:cNvPr id="35" name="圖片 34">
          <a:extLst>
            <a:ext uri="{FF2B5EF4-FFF2-40B4-BE49-F238E27FC236}">
              <a16:creationId xmlns:a16="http://schemas.microsoft.com/office/drawing/2014/main" id="{E6F2DC70-9442-442E-81AA-A62FFD62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67" y="48429333"/>
          <a:ext cx="3111500" cy="2413000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23</xdr:row>
      <xdr:rowOff>190503</xdr:rowOff>
    </xdr:from>
    <xdr:to>
      <xdr:col>24</xdr:col>
      <xdr:colOff>4099422</xdr:colOff>
      <xdr:row>25</xdr:row>
      <xdr:rowOff>994837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id="{3D7F7393-42BF-4221-A4EB-157F565F7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2" y="27093336"/>
          <a:ext cx="4099423" cy="3090334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26</xdr:row>
      <xdr:rowOff>169336</xdr:rowOff>
    </xdr:from>
    <xdr:to>
      <xdr:col>24</xdr:col>
      <xdr:colOff>4127500</xdr:colOff>
      <xdr:row>28</xdr:row>
      <xdr:rowOff>994836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C22390B7-C051-4E12-8428-94AD727B7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3" y="30501169"/>
          <a:ext cx="4127500" cy="311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29</xdr:row>
      <xdr:rowOff>190503</xdr:rowOff>
    </xdr:from>
    <xdr:to>
      <xdr:col>24</xdr:col>
      <xdr:colOff>4099422</xdr:colOff>
      <xdr:row>31</xdr:row>
      <xdr:rowOff>994837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C5812682-E084-49F9-A8CF-4040B678D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2" y="33951336"/>
          <a:ext cx="4099423" cy="3090334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32</xdr:row>
      <xdr:rowOff>169336</xdr:rowOff>
    </xdr:from>
    <xdr:to>
      <xdr:col>24</xdr:col>
      <xdr:colOff>4127500</xdr:colOff>
      <xdr:row>34</xdr:row>
      <xdr:rowOff>994836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2EAA5A97-4816-46D2-B255-39B3863C8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3" y="37359169"/>
          <a:ext cx="4127500" cy="311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35</xdr:row>
      <xdr:rowOff>169336</xdr:rowOff>
    </xdr:from>
    <xdr:to>
      <xdr:col>24</xdr:col>
      <xdr:colOff>4099422</xdr:colOff>
      <xdr:row>37</xdr:row>
      <xdr:rowOff>973670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EF7258FF-104F-4E37-9258-A0ABE2AC2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2" y="40788169"/>
          <a:ext cx="4099423" cy="3090334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38</xdr:row>
      <xdr:rowOff>211669</xdr:rowOff>
    </xdr:from>
    <xdr:to>
      <xdr:col>24</xdr:col>
      <xdr:colOff>4085166</xdr:colOff>
      <xdr:row>40</xdr:row>
      <xdr:rowOff>1005256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DE1E8616-DBB6-4838-9D3E-085C238A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2" y="44259502"/>
          <a:ext cx="4085167" cy="3079587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41</xdr:row>
      <xdr:rowOff>148169</xdr:rowOff>
    </xdr:from>
    <xdr:to>
      <xdr:col>24</xdr:col>
      <xdr:colOff>4099422</xdr:colOff>
      <xdr:row>43</xdr:row>
      <xdr:rowOff>952503</xdr:rowOff>
    </xdr:to>
    <xdr:pic>
      <xdr:nvPicPr>
        <xdr:cNvPr id="49" name="圖片 48">
          <a:extLst>
            <a:ext uri="{FF2B5EF4-FFF2-40B4-BE49-F238E27FC236}">
              <a16:creationId xmlns:a16="http://schemas.microsoft.com/office/drawing/2014/main" id="{8F975DDC-F118-4A19-A330-CE015C2E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2" y="47625002"/>
          <a:ext cx="4099423" cy="309033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507999</xdr:colOff>
      <xdr:row>44</xdr:row>
      <xdr:rowOff>952500</xdr:rowOff>
    </xdr:from>
    <xdr:to>
      <xdr:col>2</xdr:col>
      <xdr:colOff>3793152</xdr:colOff>
      <xdr:row>47</xdr:row>
      <xdr:rowOff>0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C35E7EA3-36C2-4F5C-B2E6-17805610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666" y="51858333"/>
          <a:ext cx="3285153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486832</xdr:colOff>
      <xdr:row>47</xdr:row>
      <xdr:rowOff>867834</xdr:rowOff>
    </xdr:from>
    <xdr:to>
      <xdr:col>2</xdr:col>
      <xdr:colOff>3788833</xdr:colOff>
      <xdr:row>50</xdr:row>
      <xdr:rowOff>0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FD0813E3-FBA0-49C7-A41A-4664EDC7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55202667"/>
          <a:ext cx="3302001" cy="2561166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44</xdr:row>
      <xdr:rowOff>127002</xdr:rowOff>
    </xdr:from>
    <xdr:to>
      <xdr:col>24</xdr:col>
      <xdr:colOff>4127500</xdr:colOff>
      <xdr:row>46</xdr:row>
      <xdr:rowOff>994836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099A3996-6E47-449A-AF3C-DEC058C4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2" y="51032835"/>
          <a:ext cx="4127501" cy="3153834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47</xdr:row>
      <xdr:rowOff>169336</xdr:rowOff>
    </xdr:from>
    <xdr:to>
      <xdr:col>24</xdr:col>
      <xdr:colOff>4127500</xdr:colOff>
      <xdr:row>49</xdr:row>
      <xdr:rowOff>994836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0D34865E-2602-439F-921E-D12C76517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8333" y="54504169"/>
          <a:ext cx="4127500" cy="311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56</xdr:row>
      <xdr:rowOff>984250</xdr:rowOff>
    </xdr:from>
    <xdr:to>
      <xdr:col>2</xdr:col>
      <xdr:colOff>3841750</xdr:colOff>
      <xdr:row>58</xdr:row>
      <xdr:rowOff>1115646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A68E0742-F485-46B8-BB35-F1B7EE670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61023500"/>
          <a:ext cx="3270250" cy="2417396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635000</xdr:colOff>
      <xdr:row>59</xdr:row>
      <xdr:rowOff>984250</xdr:rowOff>
    </xdr:from>
    <xdr:to>
      <xdr:col>2</xdr:col>
      <xdr:colOff>3841750</xdr:colOff>
      <xdr:row>61</xdr:row>
      <xdr:rowOff>1115646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2E03A919-5F56-48BD-AF53-BFF4C8DF1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0" y="64452500"/>
          <a:ext cx="3206750" cy="241739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62</xdr:row>
      <xdr:rowOff>984249</xdr:rowOff>
    </xdr:from>
    <xdr:to>
      <xdr:col>2</xdr:col>
      <xdr:colOff>3905250</xdr:colOff>
      <xdr:row>64</xdr:row>
      <xdr:rowOff>1139580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CCFA4BF3-C2CF-4830-B780-707E156E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67881499"/>
          <a:ext cx="3238500" cy="2441331"/>
        </a:xfrm>
        <a:prstGeom prst="rect">
          <a:avLst/>
        </a:prstGeom>
      </xdr:spPr>
    </xdr:pic>
    <xdr:clientData/>
  </xdr:twoCellAnchor>
  <xdr:twoCellAnchor editAs="oneCell">
    <xdr:from>
      <xdr:col>2</xdr:col>
      <xdr:colOff>603249</xdr:colOff>
      <xdr:row>65</xdr:row>
      <xdr:rowOff>1016000</xdr:rowOff>
    </xdr:from>
    <xdr:to>
      <xdr:col>2</xdr:col>
      <xdr:colOff>3888402</xdr:colOff>
      <xdr:row>68</xdr:row>
      <xdr:rowOff>63500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748DC853-5932-4EAF-81D8-FBBDA9DDF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49" y="71342250"/>
          <a:ext cx="3285153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68</xdr:row>
      <xdr:rowOff>984249</xdr:rowOff>
    </xdr:from>
    <xdr:to>
      <xdr:col>2</xdr:col>
      <xdr:colOff>3905250</xdr:colOff>
      <xdr:row>70</xdr:row>
      <xdr:rowOff>1139580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B68C7923-51BE-4835-A3D7-B0B314A6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74739499"/>
          <a:ext cx="3238500" cy="2441331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56</xdr:row>
      <xdr:rowOff>-1</xdr:rowOff>
    </xdr:from>
    <xdr:to>
      <xdr:col>24</xdr:col>
      <xdr:colOff>4508500</xdr:colOff>
      <xdr:row>58</xdr:row>
      <xdr:rowOff>1112714</xdr:rowOff>
    </xdr:to>
    <xdr:pic>
      <xdr:nvPicPr>
        <xdr:cNvPr id="51" name="圖片 50">
          <a:extLst>
            <a:ext uri="{FF2B5EF4-FFF2-40B4-BE49-F238E27FC236}">
              <a16:creationId xmlns:a16="http://schemas.microsoft.com/office/drawing/2014/main" id="{BEFAD0F2-14DC-4A70-93BA-C2C64FC0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0" y="60039249"/>
          <a:ext cx="4508500" cy="3398715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59</xdr:row>
      <xdr:rowOff>0</xdr:rowOff>
    </xdr:from>
    <xdr:to>
      <xdr:col>24</xdr:col>
      <xdr:colOff>4464438</xdr:colOff>
      <xdr:row>61</xdr:row>
      <xdr:rowOff>1079500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A49E233D-DFE6-4DDC-A72F-84D7212E0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499" y="63468250"/>
          <a:ext cx="4464439" cy="3365500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62</xdr:row>
      <xdr:rowOff>0</xdr:rowOff>
    </xdr:from>
    <xdr:to>
      <xdr:col>24</xdr:col>
      <xdr:colOff>4464438</xdr:colOff>
      <xdr:row>64</xdr:row>
      <xdr:rowOff>1079500</xdr:rowOff>
    </xdr:to>
    <xdr:pic>
      <xdr:nvPicPr>
        <xdr:cNvPr id="55" name="圖片 54">
          <a:extLst>
            <a:ext uri="{FF2B5EF4-FFF2-40B4-BE49-F238E27FC236}">
              <a16:creationId xmlns:a16="http://schemas.microsoft.com/office/drawing/2014/main" id="{8015D363-746F-4106-A14D-F4C34561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499" y="66897250"/>
          <a:ext cx="4464439" cy="33655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65</xdr:row>
      <xdr:rowOff>0</xdr:rowOff>
    </xdr:from>
    <xdr:to>
      <xdr:col>24</xdr:col>
      <xdr:colOff>4506556</xdr:colOff>
      <xdr:row>67</xdr:row>
      <xdr:rowOff>1111250</xdr:rowOff>
    </xdr:to>
    <xdr:pic>
      <xdr:nvPicPr>
        <xdr:cNvPr id="57" name="圖片 56">
          <a:extLst>
            <a:ext uri="{FF2B5EF4-FFF2-40B4-BE49-F238E27FC236}">
              <a16:creationId xmlns:a16="http://schemas.microsoft.com/office/drawing/2014/main" id="{2459862C-72CD-42BD-BF9B-8D40BACE8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0" y="70326250"/>
          <a:ext cx="4506556" cy="3397250"/>
        </a:xfrm>
        <a:prstGeom prst="rect">
          <a:avLst/>
        </a:prstGeom>
      </xdr:spPr>
    </xdr:pic>
    <xdr:clientData/>
  </xdr:twoCellAnchor>
  <xdr:twoCellAnchor editAs="oneCell">
    <xdr:from>
      <xdr:col>24</xdr:col>
      <xdr:colOff>-1</xdr:colOff>
      <xdr:row>68</xdr:row>
      <xdr:rowOff>0</xdr:rowOff>
    </xdr:from>
    <xdr:to>
      <xdr:col>24</xdr:col>
      <xdr:colOff>4464438</xdr:colOff>
      <xdr:row>70</xdr:row>
      <xdr:rowOff>1079500</xdr:rowOff>
    </xdr:to>
    <xdr:pic>
      <xdr:nvPicPr>
        <xdr:cNvPr id="59" name="圖片 58">
          <a:extLst>
            <a:ext uri="{FF2B5EF4-FFF2-40B4-BE49-F238E27FC236}">
              <a16:creationId xmlns:a16="http://schemas.microsoft.com/office/drawing/2014/main" id="{4B98DFDF-5CB8-4572-BD37-1D118A6D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499" y="73755250"/>
          <a:ext cx="4464439" cy="336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78"/>
  <sheetViews>
    <sheetView tabSelected="1" view="pageBreakPreview" topLeftCell="A58" zoomScale="30" zoomScaleSheetLayoutView="30" workbookViewId="0">
      <selection activeCell="C69" sqref="C69:C71"/>
    </sheetView>
  </sheetViews>
  <sheetFormatPr defaultColWidth="9" defaultRowHeight="98.25"/>
  <cols>
    <col min="1" max="1" width="8.875" style="5" customWidth="1"/>
    <col min="2" max="2" width="8.875" style="6" customWidth="1"/>
    <col min="3" max="3" width="60" style="7" customWidth="1"/>
    <col min="4" max="4" width="15.875" style="8" customWidth="1"/>
    <col min="5" max="5" width="108" style="20" customWidth="1"/>
    <col min="6" max="6" width="15.875" style="8" customWidth="1"/>
    <col min="7" max="7" width="12.875" style="9" customWidth="1"/>
    <col min="8" max="8" width="107" style="20" customWidth="1"/>
    <col min="9" max="9" width="15.875" style="10" customWidth="1"/>
    <col min="10" max="10" width="12.875" style="10" customWidth="1"/>
    <col min="11" max="11" width="119.5" style="20" customWidth="1"/>
    <col min="12" max="12" width="15.875" style="21" customWidth="1"/>
    <col min="13" max="13" width="12.875" style="10" customWidth="1"/>
    <col min="14" max="14" width="22.125" style="11" customWidth="1"/>
    <col min="15" max="15" width="20.375" style="12" customWidth="1"/>
    <col min="16" max="16" width="90.625" style="7" customWidth="1"/>
    <col min="17" max="17" width="15.875" style="8" customWidth="1"/>
    <col min="18" max="18" width="12.875" style="10" customWidth="1"/>
    <col min="19" max="19" width="5.125" style="13" customWidth="1"/>
    <col min="20" max="20" width="4.875" style="13" customWidth="1"/>
    <col min="21" max="21" width="4.875" style="14" customWidth="1"/>
    <col min="22" max="22" width="4.125" style="13" customWidth="1"/>
    <col min="23" max="23" width="6.125" style="13" customWidth="1"/>
    <col min="24" max="24" width="6" style="15" customWidth="1"/>
    <col min="25" max="25" width="60" style="13" customWidth="1"/>
    <col min="26" max="27" width="9" style="13"/>
    <col min="28" max="28" width="92.125" style="13" customWidth="1"/>
    <col min="29" max="16384" width="9" style="13"/>
  </cols>
  <sheetData>
    <row r="1" spans="1:30" ht="188.45" customHeight="1"/>
    <row r="2" spans="1:30" s="6" customFormat="1" ht="39.6" customHeight="1">
      <c r="A2" s="2" t="s">
        <v>20</v>
      </c>
      <c r="B2" s="2" t="s">
        <v>21</v>
      </c>
      <c r="C2" s="25" t="s">
        <v>22</v>
      </c>
      <c r="D2" s="26" t="s">
        <v>34</v>
      </c>
      <c r="E2" s="27" t="s">
        <v>23</v>
      </c>
      <c r="F2" s="26" t="s">
        <v>34</v>
      </c>
      <c r="G2" s="25" t="s">
        <v>24</v>
      </c>
      <c r="H2" s="42" t="s">
        <v>25</v>
      </c>
      <c r="I2" s="42"/>
      <c r="J2" s="42"/>
      <c r="K2" s="42"/>
      <c r="L2" s="42"/>
      <c r="M2" s="42"/>
      <c r="N2" s="28" t="s">
        <v>1</v>
      </c>
      <c r="O2" s="29" t="s">
        <v>2</v>
      </c>
      <c r="P2" s="25" t="s">
        <v>26</v>
      </c>
      <c r="Q2" s="26" t="s">
        <v>3</v>
      </c>
      <c r="R2" s="25" t="s">
        <v>24</v>
      </c>
      <c r="S2" s="30" t="s">
        <v>4</v>
      </c>
      <c r="T2" s="30" t="s">
        <v>5</v>
      </c>
      <c r="U2" s="31" t="s">
        <v>6</v>
      </c>
      <c r="V2" s="30" t="s">
        <v>7</v>
      </c>
      <c r="W2" s="30" t="s">
        <v>8</v>
      </c>
      <c r="X2" s="32" t="s">
        <v>9</v>
      </c>
      <c r="Y2" s="25" t="s">
        <v>202</v>
      </c>
    </row>
    <row r="3" spans="1:30" ht="90" customHeight="1">
      <c r="A3" s="42">
        <v>1</v>
      </c>
      <c r="B3" s="55" t="s">
        <v>33</v>
      </c>
      <c r="C3" s="43" t="s">
        <v>203</v>
      </c>
      <c r="D3" s="1" t="s">
        <v>108</v>
      </c>
      <c r="E3" s="50" t="s">
        <v>197</v>
      </c>
      <c r="F3" s="1" t="s">
        <v>110</v>
      </c>
      <c r="G3" s="2">
        <v>45</v>
      </c>
      <c r="H3" s="46" t="s">
        <v>199</v>
      </c>
      <c r="I3" s="2" t="s">
        <v>135</v>
      </c>
      <c r="J3" s="2">
        <v>55</v>
      </c>
      <c r="K3" s="46" t="s">
        <v>95</v>
      </c>
      <c r="L3" s="22" t="s">
        <v>152</v>
      </c>
      <c r="M3" s="2">
        <v>45</v>
      </c>
      <c r="N3" s="35" t="s">
        <v>206</v>
      </c>
      <c r="O3" s="35" t="s">
        <v>207</v>
      </c>
      <c r="P3" s="48" t="s">
        <v>198</v>
      </c>
      <c r="Q3" s="33" t="s">
        <v>173</v>
      </c>
      <c r="R3" s="2">
        <v>5</v>
      </c>
      <c r="S3" s="38">
        <v>5.5</v>
      </c>
      <c r="T3" s="38">
        <v>3</v>
      </c>
      <c r="U3" s="39" t="s">
        <v>193</v>
      </c>
      <c r="V3" s="38">
        <v>2.8</v>
      </c>
      <c r="W3" s="38">
        <v>1</v>
      </c>
      <c r="X3" s="40">
        <f>S3*70+T3*75+U3*25+V3*45+W3*60</f>
        <v>846</v>
      </c>
      <c r="Y3" s="59"/>
      <c r="AA3" s="16"/>
    </row>
    <row r="4" spans="1:30" ht="90" customHeight="1">
      <c r="A4" s="53"/>
      <c r="B4" s="55"/>
      <c r="C4" s="37"/>
      <c r="D4" s="1" t="s">
        <v>109</v>
      </c>
      <c r="E4" s="50"/>
      <c r="F4" s="1" t="s">
        <v>111</v>
      </c>
      <c r="G4" s="2">
        <v>15</v>
      </c>
      <c r="H4" s="46"/>
      <c r="I4" s="2"/>
      <c r="J4" s="2"/>
      <c r="K4" s="46"/>
      <c r="L4" s="22" t="s">
        <v>153</v>
      </c>
      <c r="M4" s="2">
        <v>15</v>
      </c>
      <c r="N4" s="35"/>
      <c r="O4" s="35"/>
      <c r="P4" s="48"/>
      <c r="Q4" s="33" t="s">
        <v>123</v>
      </c>
      <c r="R4" s="2">
        <v>5</v>
      </c>
      <c r="S4" s="38"/>
      <c r="T4" s="38"/>
      <c r="U4" s="39"/>
      <c r="V4" s="38"/>
      <c r="W4" s="38"/>
      <c r="X4" s="40"/>
      <c r="Y4" s="60"/>
      <c r="AA4" s="16"/>
    </row>
    <row r="5" spans="1:30" ht="90" customHeight="1">
      <c r="A5" s="53"/>
      <c r="B5" s="55"/>
      <c r="C5" s="37"/>
      <c r="D5" s="1"/>
      <c r="E5" s="50"/>
      <c r="F5" s="1" t="s">
        <v>119</v>
      </c>
      <c r="G5" s="2">
        <v>5</v>
      </c>
      <c r="H5" s="46"/>
      <c r="I5" s="2"/>
      <c r="J5" s="2"/>
      <c r="K5" s="46"/>
      <c r="L5" s="22" t="s">
        <v>130</v>
      </c>
      <c r="M5" s="2">
        <v>15</v>
      </c>
      <c r="N5" s="35"/>
      <c r="O5" s="35"/>
      <c r="P5" s="48"/>
      <c r="Q5" s="33" t="s">
        <v>130</v>
      </c>
      <c r="R5" s="2">
        <v>5</v>
      </c>
      <c r="S5" s="38"/>
      <c r="T5" s="38"/>
      <c r="U5" s="39"/>
      <c r="V5" s="38"/>
      <c r="W5" s="38"/>
      <c r="X5" s="40"/>
      <c r="Y5" s="61"/>
      <c r="AA5" s="16"/>
    </row>
    <row r="6" spans="1:30" ht="90" customHeight="1">
      <c r="A6" s="42">
        <v>2</v>
      </c>
      <c r="B6" s="42" t="s">
        <v>31</v>
      </c>
      <c r="C6" s="57" t="s">
        <v>204</v>
      </c>
      <c r="D6" s="1" t="s">
        <v>108</v>
      </c>
      <c r="E6" s="34" t="s">
        <v>102</v>
      </c>
      <c r="F6" s="1" t="s">
        <v>110</v>
      </c>
      <c r="G6" s="2">
        <v>45</v>
      </c>
      <c r="H6" s="56" t="s">
        <v>200</v>
      </c>
      <c r="I6" s="2" t="s">
        <v>136</v>
      </c>
      <c r="J6" s="2">
        <v>30</v>
      </c>
      <c r="K6" s="46" t="s">
        <v>96</v>
      </c>
      <c r="L6" s="22" t="s">
        <v>146</v>
      </c>
      <c r="M6" s="2">
        <v>45</v>
      </c>
      <c r="N6" s="35" t="s">
        <v>208</v>
      </c>
      <c r="O6" s="52"/>
      <c r="P6" s="37" t="s">
        <v>17</v>
      </c>
      <c r="Q6" s="33" t="s">
        <v>160</v>
      </c>
      <c r="R6" s="2">
        <v>5</v>
      </c>
      <c r="S6" s="38">
        <v>5.5</v>
      </c>
      <c r="T6" s="38">
        <v>3</v>
      </c>
      <c r="U6" s="39" t="s">
        <v>193</v>
      </c>
      <c r="V6" s="38">
        <v>2.8</v>
      </c>
      <c r="W6" s="38">
        <v>0</v>
      </c>
      <c r="X6" s="40">
        <f t="shared" ref="X6" si="0">S6*70+T6*75+U6*25+V6*45+W6*60</f>
        <v>786</v>
      </c>
      <c r="Y6" s="59"/>
    </row>
    <row r="7" spans="1:30" ht="90" customHeight="1">
      <c r="A7" s="53"/>
      <c r="B7" s="42"/>
      <c r="C7" s="58"/>
      <c r="D7" s="1" t="s">
        <v>110</v>
      </c>
      <c r="E7" s="34"/>
      <c r="F7" s="1"/>
      <c r="G7" s="2"/>
      <c r="H7" s="56"/>
      <c r="I7" s="2"/>
      <c r="J7" s="2"/>
      <c r="K7" s="46"/>
      <c r="L7" s="22" t="s">
        <v>130</v>
      </c>
      <c r="M7" s="2">
        <v>15</v>
      </c>
      <c r="N7" s="35"/>
      <c r="O7" s="52"/>
      <c r="P7" s="37"/>
      <c r="Q7" s="33" t="s">
        <v>174</v>
      </c>
      <c r="R7" s="2">
        <v>0.1</v>
      </c>
      <c r="S7" s="38"/>
      <c r="T7" s="38"/>
      <c r="U7" s="39"/>
      <c r="V7" s="38"/>
      <c r="W7" s="38"/>
      <c r="X7" s="40"/>
      <c r="Y7" s="60"/>
      <c r="AB7" s="54"/>
      <c r="AC7" s="3"/>
      <c r="AD7" s="4"/>
    </row>
    <row r="8" spans="1:30" ht="90" customHeight="1">
      <c r="A8" s="53"/>
      <c r="B8" s="42"/>
      <c r="C8" s="58"/>
      <c r="D8" s="1" t="s">
        <v>111</v>
      </c>
      <c r="E8" s="34"/>
      <c r="F8" s="1"/>
      <c r="G8" s="2"/>
      <c r="H8" s="56"/>
      <c r="I8" s="2"/>
      <c r="J8" s="2"/>
      <c r="K8" s="46"/>
      <c r="L8" s="22"/>
      <c r="M8" s="2"/>
      <c r="N8" s="35"/>
      <c r="O8" s="52"/>
      <c r="P8" s="37"/>
      <c r="Q8" s="33" t="s">
        <v>175</v>
      </c>
      <c r="R8" s="2">
        <v>3</v>
      </c>
      <c r="S8" s="38"/>
      <c r="T8" s="38"/>
      <c r="U8" s="39"/>
      <c r="V8" s="38"/>
      <c r="W8" s="38"/>
      <c r="X8" s="40"/>
      <c r="Y8" s="61"/>
      <c r="AB8" s="54"/>
      <c r="AC8" s="3"/>
      <c r="AD8" s="4"/>
    </row>
    <row r="9" spans="1:30" ht="90" customHeight="1">
      <c r="A9" s="42">
        <v>5</v>
      </c>
      <c r="B9" s="42" t="s">
        <v>35</v>
      </c>
      <c r="C9" s="43" t="s">
        <v>205</v>
      </c>
      <c r="D9" s="1" t="s">
        <v>108</v>
      </c>
      <c r="E9" s="34" t="s">
        <v>49</v>
      </c>
      <c r="F9" s="1" t="s">
        <v>110</v>
      </c>
      <c r="G9" s="2">
        <v>45</v>
      </c>
      <c r="H9" s="46" t="s">
        <v>93</v>
      </c>
      <c r="I9" s="2" t="s">
        <v>137</v>
      </c>
      <c r="J9" s="2">
        <v>20</v>
      </c>
      <c r="K9" s="46" t="s">
        <v>97</v>
      </c>
      <c r="L9" s="22" t="s">
        <v>154</v>
      </c>
      <c r="M9" s="2">
        <v>45</v>
      </c>
      <c r="N9" s="35" t="s">
        <v>209</v>
      </c>
      <c r="O9" s="51"/>
      <c r="P9" s="37" t="s">
        <v>10</v>
      </c>
      <c r="Q9" s="33" t="s">
        <v>123</v>
      </c>
      <c r="R9" s="2">
        <v>5</v>
      </c>
      <c r="S9" s="38">
        <v>5.5</v>
      </c>
      <c r="T9" s="38">
        <v>2.8</v>
      </c>
      <c r="U9" s="39" t="s">
        <v>193</v>
      </c>
      <c r="V9" s="38">
        <v>2.8</v>
      </c>
      <c r="W9" s="38">
        <v>0</v>
      </c>
      <c r="X9" s="40">
        <f t="shared" ref="X9" si="1">S9*70+T9*75+U9*25+V9*45+W9*60</f>
        <v>771</v>
      </c>
      <c r="Y9" s="59"/>
      <c r="AB9" s="54"/>
      <c r="AC9" s="3"/>
      <c r="AD9" s="4"/>
    </row>
    <row r="10" spans="1:30" ht="90" customHeight="1">
      <c r="A10" s="53"/>
      <c r="B10" s="42"/>
      <c r="C10" s="37"/>
      <c r="D10" s="1" t="s">
        <v>112</v>
      </c>
      <c r="E10" s="34"/>
      <c r="F10" s="1" t="s">
        <v>111</v>
      </c>
      <c r="G10" s="2">
        <v>15</v>
      </c>
      <c r="H10" s="46"/>
      <c r="I10" s="2" t="s">
        <v>130</v>
      </c>
      <c r="J10" s="2">
        <v>15</v>
      </c>
      <c r="K10" s="46"/>
      <c r="L10" s="22" t="s">
        <v>125</v>
      </c>
      <c r="M10" s="2">
        <v>15</v>
      </c>
      <c r="N10" s="35"/>
      <c r="O10" s="51"/>
      <c r="P10" s="37"/>
      <c r="Q10" s="33" t="s">
        <v>149</v>
      </c>
      <c r="R10" s="2">
        <v>5</v>
      </c>
      <c r="S10" s="38"/>
      <c r="T10" s="38"/>
      <c r="U10" s="39"/>
      <c r="V10" s="38"/>
      <c r="W10" s="38"/>
      <c r="X10" s="40"/>
      <c r="Y10" s="60"/>
      <c r="AB10" s="54"/>
    </row>
    <row r="11" spans="1:30" ht="90" customHeight="1">
      <c r="A11" s="53"/>
      <c r="B11" s="42"/>
      <c r="C11" s="37"/>
      <c r="D11" s="1"/>
      <c r="E11" s="34"/>
      <c r="F11" s="1" t="s">
        <v>120</v>
      </c>
      <c r="G11" s="2">
        <v>5</v>
      </c>
      <c r="H11" s="46"/>
      <c r="I11" s="2"/>
      <c r="J11" s="2"/>
      <c r="K11" s="46"/>
      <c r="L11" s="22" t="s">
        <v>130</v>
      </c>
      <c r="M11" s="2">
        <v>15</v>
      </c>
      <c r="N11" s="35"/>
      <c r="O11" s="51"/>
      <c r="P11" s="37"/>
      <c r="Q11" s="33"/>
      <c r="R11" s="2"/>
      <c r="S11" s="38"/>
      <c r="T11" s="38"/>
      <c r="U11" s="39"/>
      <c r="V11" s="38"/>
      <c r="W11" s="38"/>
      <c r="X11" s="40"/>
      <c r="Y11" s="61"/>
      <c r="AB11" s="54"/>
    </row>
    <row r="12" spans="1:30" ht="90" customHeight="1">
      <c r="A12" s="41">
        <v>6</v>
      </c>
      <c r="B12" s="42" t="s">
        <v>36</v>
      </c>
      <c r="C12" s="43" t="s">
        <v>211</v>
      </c>
      <c r="D12" s="1" t="s">
        <v>108</v>
      </c>
      <c r="E12" s="34" t="s">
        <v>50</v>
      </c>
      <c r="F12" s="1" t="s">
        <v>110</v>
      </c>
      <c r="G12" s="2">
        <v>45</v>
      </c>
      <c r="H12" s="34" t="s">
        <v>65</v>
      </c>
      <c r="I12" s="2" t="s">
        <v>138</v>
      </c>
      <c r="J12" s="2">
        <v>20</v>
      </c>
      <c r="K12" s="46" t="s">
        <v>98</v>
      </c>
      <c r="L12" s="22" t="s">
        <v>124</v>
      </c>
      <c r="M12" s="2">
        <v>45</v>
      </c>
      <c r="N12" s="35" t="s">
        <v>210</v>
      </c>
      <c r="O12" s="35" t="s">
        <v>215</v>
      </c>
      <c r="P12" s="37" t="s">
        <v>14</v>
      </c>
      <c r="Q12" s="33" t="s">
        <v>176</v>
      </c>
      <c r="R12" s="2">
        <v>10</v>
      </c>
      <c r="S12" s="38">
        <v>5.5</v>
      </c>
      <c r="T12" s="38">
        <v>2.8</v>
      </c>
      <c r="U12" s="39" t="s">
        <v>193</v>
      </c>
      <c r="V12" s="38">
        <v>2.8</v>
      </c>
      <c r="W12" s="38">
        <v>2</v>
      </c>
      <c r="X12" s="40">
        <f>S12*70+T12*75+U12*25+V12*45+60+80</f>
        <v>911</v>
      </c>
      <c r="Y12" s="59"/>
      <c r="AB12" s="54"/>
    </row>
    <row r="13" spans="1:30" ht="90" customHeight="1">
      <c r="A13" s="41"/>
      <c r="B13" s="42"/>
      <c r="C13" s="37"/>
      <c r="D13" s="1"/>
      <c r="E13" s="34"/>
      <c r="F13" s="1" t="s">
        <v>111</v>
      </c>
      <c r="G13" s="2">
        <v>15</v>
      </c>
      <c r="H13" s="34"/>
      <c r="I13" s="2"/>
      <c r="J13" s="2"/>
      <c r="K13" s="46"/>
      <c r="L13" s="22" t="s">
        <v>123</v>
      </c>
      <c r="M13" s="2">
        <v>15</v>
      </c>
      <c r="N13" s="35"/>
      <c r="O13" s="35"/>
      <c r="P13" s="37"/>
      <c r="Q13" s="33" t="s">
        <v>123</v>
      </c>
      <c r="R13" s="2">
        <v>5</v>
      </c>
      <c r="S13" s="38"/>
      <c r="T13" s="38"/>
      <c r="U13" s="39"/>
      <c r="V13" s="38"/>
      <c r="W13" s="38"/>
      <c r="X13" s="40"/>
      <c r="Y13" s="60"/>
    </row>
    <row r="14" spans="1:30" ht="90" customHeight="1">
      <c r="A14" s="41"/>
      <c r="B14" s="42"/>
      <c r="C14" s="37"/>
      <c r="D14" s="1"/>
      <c r="E14" s="34"/>
      <c r="F14" s="1"/>
      <c r="G14" s="2"/>
      <c r="H14" s="34"/>
      <c r="I14" s="2"/>
      <c r="J14" s="2"/>
      <c r="K14" s="46"/>
      <c r="L14" s="22" t="s">
        <v>130</v>
      </c>
      <c r="M14" s="2">
        <v>15</v>
      </c>
      <c r="N14" s="35"/>
      <c r="O14" s="35"/>
      <c r="P14" s="37"/>
      <c r="Q14" s="33"/>
      <c r="R14" s="2"/>
      <c r="S14" s="38"/>
      <c r="T14" s="38"/>
      <c r="U14" s="39"/>
      <c r="V14" s="38"/>
      <c r="W14" s="38"/>
      <c r="X14" s="40"/>
      <c r="Y14" s="61"/>
    </row>
    <row r="15" spans="1:30" ht="90" customHeight="1">
      <c r="A15" s="41">
        <v>7</v>
      </c>
      <c r="B15" s="42" t="s">
        <v>37</v>
      </c>
      <c r="C15" s="43" t="s">
        <v>212</v>
      </c>
      <c r="D15" s="1" t="s">
        <v>108</v>
      </c>
      <c r="E15" s="34" t="s">
        <v>107</v>
      </c>
      <c r="F15" s="1" t="s">
        <v>110</v>
      </c>
      <c r="G15" s="2">
        <v>45</v>
      </c>
      <c r="H15" s="46" t="s">
        <v>90</v>
      </c>
      <c r="I15" s="2" t="s">
        <v>129</v>
      </c>
      <c r="J15" s="2">
        <v>35</v>
      </c>
      <c r="K15" s="46" t="s">
        <v>99</v>
      </c>
      <c r="L15" s="22" t="s">
        <v>147</v>
      </c>
      <c r="M15" s="2">
        <v>45</v>
      </c>
      <c r="N15" s="35" t="s">
        <v>210</v>
      </c>
      <c r="O15" s="36"/>
      <c r="P15" s="48" t="s">
        <v>42</v>
      </c>
      <c r="Q15" s="1" t="s">
        <v>177</v>
      </c>
      <c r="R15" s="2">
        <v>15</v>
      </c>
      <c r="S15" s="38">
        <v>5.7</v>
      </c>
      <c r="T15" s="38">
        <v>3</v>
      </c>
      <c r="U15" s="39" t="s">
        <v>194</v>
      </c>
      <c r="V15" s="38">
        <v>2.8</v>
      </c>
      <c r="W15" s="38">
        <v>0</v>
      </c>
      <c r="X15" s="40">
        <f t="shared" ref="X15" si="2">S15*70+T15*75+U15*25+V15*45+W15*60</f>
        <v>795</v>
      </c>
      <c r="Y15" s="59"/>
    </row>
    <row r="16" spans="1:30" ht="90" customHeight="1">
      <c r="A16" s="41"/>
      <c r="B16" s="42"/>
      <c r="C16" s="37"/>
      <c r="D16" s="1"/>
      <c r="E16" s="34"/>
      <c r="F16" s="1" t="s">
        <v>121</v>
      </c>
      <c r="G16" s="2">
        <v>15</v>
      </c>
      <c r="H16" s="46"/>
      <c r="I16" s="2" t="s">
        <v>139</v>
      </c>
      <c r="J16" s="2">
        <v>0.6</v>
      </c>
      <c r="K16" s="46"/>
      <c r="L16" s="22" t="s">
        <v>130</v>
      </c>
      <c r="M16" s="2">
        <v>15</v>
      </c>
      <c r="N16" s="35"/>
      <c r="O16" s="36"/>
      <c r="P16" s="48"/>
      <c r="Q16" s="1"/>
      <c r="R16" s="2"/>
      <c r="S16" s="38"/>
      <c r="T16" s="38"/>
      <c r="U16" s="39"/>
      <c r="V16" s="38"/>
      <c r="W16" s="38"/>
      <c r="X16" s="40"/>
      <c r="Y16" s="60"/>
    </row>
    <row r="17" spans="1:32" ht="90" customHeight="1">
      <c r="A17" s="41"/>
      <c r="B17" s="42"/>
      <c r="C17" s="37"/>
      <c r="D17" s="1"/>
      <c r="E17" s="34"/>
      <c r="F17" s="1" t="s">
        <v>111</v>
      </c>
      <c r="G17" s="2">
        <v>15</v>
      </c>
      <c r="H17" s="46"/>
      <c r="I17" s="2"/>
      <c r="J17" s="2"/>
      <c r="K17" s="46"/>
      <c r="L17" s="22"/>
      <c r="M17" s="2"/>
      <c r="N17" s="35"/>
      <c r="O17" s="36"/>
      <c r="P17" s="48"/>
      <c r="Q17" s="1"/>
      <c r="R17" s="2"/>
      <c r="S17" s="38"/>
      <c r="T17" s="38"/>
      <c r="U17" s="39"/>
      <c r="V17" s="38"/>
      <c r="W17" s="38"/>
      <c r="X17" s="40"/>
      <c r="Y17" s="61"/>
    </row>
    <row r="18" spans="1:32" ht="90" customHeight="1">
      <c r="A18" s="41">
        <v>8</v>
      </c>
      <c r="B18" s="42" t="s">
        <v>30</v>
      </c>
      <c r="C18" s="44" t="s">
        <v>213</v>
      </c>
      <c r="D18" s="1" t="s">
        <v>113</v>
      </c>
      <c r="E18" s="34" t="s">
        <v>51</v>
      </c>
      <c r="F18" s="1" t="s">
        <v>110</v>
      </c>
      <c r="G18" s="2">
        <v>45</v>
      </c>
      <c r="H18" s="46" t="s">
        <v>94</v>
      </c>
      <c r="I18" s="2" t="s">
        <v>125</v>
      </c>
      <c r="J18" s="2">
        <v>55</v>
      </c>
      <c r="K18" s="46" t="s">
        <v>100</v>
      </c>
      <c r="L18" s="22" t="s">
        <v>155</v>
      </c>
      <c r="M18" s="2"/>
      <c r="N18" s="35" t="s">
        <v>206</v>
      </c>
      <c r="O18" s="35" t="s">
        <v>216</v>
      </c>
      <c r="P18" s="37" t="s">
        <v>11</v>
      </c>
      <c r="Q18" s="1" t="s">
        <v>149</v>
      </c>
      <c r="R18" s="2">
        <v>5</v>
      </c>
      <c r="S18" s="38">
        <v>5.5</v>
      </c>
      <c r="T18" s="38">
        <v>2.8</v>
      </c>
      <c r="U18" s="39" t="s">
        <v>193</v>
      </c>
      <c r="V18" s="38">
        <v>2.8</v>
      </c>
      <c r="W18" s="38">
        <v>1</v>
      </c>
      <c r="X18" s="40">
        <f t="shared" ref="X18" si="3">S18*70+T18*75+U18*25+V18*45+W18*60</f>
        <v>831</v>
      </c>
      <c r="Y18" s="59"/>
    </row>
    <row r="19" spans="1:32" ht="90" customHeight="1">
      <c r="A19" s="41"/>
      <c r="B19" s="42"/>
      <c r="C19" s="45"/>
      <c r="D19" s="1"/>
      <c r="E19" s="34"/>
      <c r="F19" s="1" t="s">
        <v>122</v>
      </c>
      <c r="G19" s="2">
        <v>15</v>
      </c>
      <c r="H19" s="46"/>
      <c r="I19" s="2"/>
      <c r="J19" s="2"/>
      <c r="K19" s="46"/>
      <c r="L19" s="22"/>
      <c r="M19" s="2"/>
      <c r="N19" s="35"/>
      <c r="O19" s="35"/>
      <c r="P19" s="37"/>
      <c r="Q19" s="1" t="s">
        <v>129</v>
      </c>
      <c r="R19" s="2">
        <v>3</v>
      </c>
      <c r="S19" s="38"/>
      <c r="T19" s="38"/>
      <c r="U19" s="39"/>
      <c r="V19" s="38"/>
      <c r="W19" s="38"/>
      <c r="X19" s="40"/>
      <c r="Y19" s="60"/>
    </row>
    <row r="20" spans="1:32" ht="90" customHeight="1">
      <c r="A20" s="41"/>
      <c r="B20" s="42"/>
      <c r="C20" s="45"/>
      <c r="D20" s="1"/>
      <c r="E20" s="34"/>
      <c r="F20" s="1" t="s">
        <v>111</v>
      </c>
      <c r="G20" s="2">
        <v>15</v>
      </c>
      <c r="H20" s="46"/>
      <c r="I20" s="2"/>
      <c r="J20" s="2"/>
      <c r="K20" s="46"/>
      <c r="L20" s="22"/>
      <c r="M20" s="2"/>
      <c r="N20" s="35"/>
      <c r="O20" s="35"/>
      <c r="P20" s="37"/>
      <c r="Q20" s="1" t="s">
        <v>147</v>
      </c>
      <c r="R20" s="2">
        <v>5</v>
      </c>
      <c r="S20" s="38"/>
      <c r="T20" s="38"/>
      <c r="U20" s="39"/>
      <c r="V20" s="38"/>
      <c r="W20" s="38"/>
      <c r="X20" s="40"/>
      <c r="Y20" s="61"/>
    </row>
    <row r="21" spans="1:32" ht="90" customHeight="1">
      <c r="A21" s="41">
        <v>9</v>
      </c>
      <c r="B21" s="42" t="s">
        <v>38</v>
      </c>
      <c r="C21" s="43" t="s">
        <v>214</v>
      </c>
      <c r="D21" s="1" t="s">
        <v>108</v>
      </c>
      <c r="E21" s="34" t="s">
        <v>52</v>
      </c>
      <c r="F21" s="1" t="s">
        <v>123</v>
      </c>
      <c r="G21" s="2">
        <v>45</v>
      </c>
      <c r="H21" s="34" t="s">
        <v>66</v>
      </c>
      <c r="I21" s="2" t="s">
        <v>127</v>
      </c>
      <c r="J21" s="2">
        <v>20</v>
      </c>
      <c r="K21" s="46" t="s">
        <v>101</v>
      </c>
      <c r="L21" s="22" t="s">
        <v>156</v>
      </c>
      <c r="M21" s="2">
        <v>45</v>
      </c>
      <c r="N21" s="35" t="s">
        <v>208</v>
      </c>
      <c r="O21" s="52"/>
      <c r="P21" s="48" t="s">
        <v>19</v>
      </c>
      <c r="Q21" s="1" t="s">
        <v>146</v>
      </c>
      <c r="R21" s="2">
        <v>5</v>
      </c>
      <c r="S21" s="38">
        <v>5.7</v>
      </c>
      <c r="T21" s="38">
        <v>3</v>
      </c>
      <c r="U21" s="39" t="s">
        <v>195</v>
      </c>
      <c r="V21" s="38">
        <v>2.8</v>
      </c>
      <c r="W21" s="38">
        <v>0</v>
      </c>
      <c r="X21" s="40">
        <f t="shared" ref="X21" si="4">S21*70+T21*75+U21*25+V21*45+W21*60</f>
        <v>792.5</v>
      </c>
      <c r="Y21" s="59"/>
    </row>
    <row r="22" spans="1:32" ht="90" customHeight="1">
      <c r="A22" s="41"/>
      <c r="B22" s="42"/>
      <c r="C22" s="37"/>
      <c r="D22" s="1" t="s">
        <v>114</v>
      </c>
      <c r="E22" s="34"/>
      <c r="F22" s="1" t="s">
        <v>124</v>
      </c>
      <c r="G22" s="2">
        <v>15</v>
      </c>
      <c r="H22" s="34"/>
      <c r="I22" s="25" t="s">
        <v>123</v>
      </c>
      <c r="J22" s="2">
        <v>5</v>
      </c>
      <c r="K22" s="46"/>
      <c r="L22" s="22" t="s">
        <v>128</v>
      </c>
      <c r="M22" s="2">
        <v>15</v>
      </c>
      <c r="N22" s="35"/>
      <c r="O22" s="52"/>
      <c r="P22" s="48"/>
      <c r="Q22" s="1" t="s">
        <v>164</v>
      </c>
      <c r="R22" s="2">
        <v>5</v>
      </c>
      <c r="S22" s="38"/>
      <c r="T22" s="38"/>
      <c r="U22" s="39"/>
      <c r="V22" s="38"/>
      <c r="W22" s="38"/>
      <c r="X22" s="40"/>
      <c r="Y22" s="60"/>
    </row>
    <row r="23" spans="1:32" ht="90" customHeight="1">
      <c r="A23" s="41"/>
      <c r="B23" s="42"/>
      <c r="C23" s="37"/>
      <c r="D23" s="1"/>
      <c r="E23" s="34"/>
      <c r="F23" s="1"/>
      <c r="G23" s="2"/>
      <c r="H23" s="34"/>
      <c r="I23" s="2" t="s">
        <v>130</v>
      </c>
      <c r="J23" s="2">
        <v>5</v>
      </c>
      <c r="K23" s="46"/>
      <c r="L23" s="22" t="s">
        <v>157</v>
      </c>
      <c r="M23" s="2">
        <v>5</v>
      </c>
      <c r="N23" s="35"/>
      <c r="O23" s="52"/>
      <c r="P23" s="48"/>
      <c r="Q23" s="1"/>
      <c r="R23" s="2"/>
      <c r="S23" s="38"/>
      <c r="T23" s="38"/>
      <c r="U23" s="39"/>
      <c r="V23" s="38"/>
      <c r="W23" s="38"/>
      <c r="X23" s="40"/>
      <c r="Y23" s="61"/>
    </row>
    <row r="24" spans="1:32" ht="90" customHeight="1">
      <c r="A24" s="41">
        <v>12</v>
      </c>
      <c r="B24" s="42" t="s">
        <v>28</v>
      </c>
      <c r="C24" s="49" t="s">
        <v>217</v>
      </c>
      <c r="D24" s="1" t="s">
        <v>108</v>
      </c>
      <c r="E24" s="34" t="s">
        <v>53</v>
      </c>
      <c r="F24" s="1" t="s">
        <v>125</v>
      </c>
      <c r="G24" s="2">
        <v>45</v>
      </c>
      <c r="H24" s="34" t="s">
        <v>104</v>
      </c>
      <c r="I24" s="2" t="s">
        <v>123</v>
      </c>
      <c r="J24" s="2">
        <v>30</v>
      </c>
      <c r="K24" s="34" t="s">
        <v>73</v>
      </c>
      <c r="L24" s="22" t="s">
        <v>141</v>
      </c>
      <c r="M24" s="2">
        <v>45</v>
      </c>
      <c r="N24" s="35" t="s">
        <v>206</v>
      </c>
      <c r="O24" s="51"/>
      <c r="P24" s="48" t="s">
        <v>16</v>
      </c>
      <c r="Q24" s="1" t="s">
        <v>159</v>
      </c>
      <c r="R24" s="2">
        <v>3</v>
      </c>
      <c r="S24" s="38">
        <v>5.5</v>
      </c>
      <c r="T24" s="38">
        <v>3</v>
      </c>
      <c r="U24" s="39" t="s">
        <v>193</v>
      </c>
      <c r="V24" s="38">
        <v>2.8</v>
      </c>
      <c r="W24" s="38">
        <v>0</v>
      </c>
      <c r="X24" s="40">
        <f t="shared" ref="X24" si="5">S24*70+T24*75+U24*25+V24*45+W24*60</f>
        <v>786</v>
      </c>
      <c r="Y24" s="59"/>
      <c r="AD24" s="47"/>
      <c r="AE24" s="4"/>
      <c r="AF24" s="4"/>
    </row>
    <row r="25" spans="1:32" ht="90" customHeight="1">
      <c r="A25" s="41"/>
      <c r="B25" s="42"/>
      <c r="C25" s="48"/>
      <c r="D25" s="1" t="s">
        <v>115</v>
      </c>
      <c r="E25" s="34"/>
      <c r="F25" s="1" t="s">
        <v>126</v>
      </c>
      <c r="G25" s="2">
        <v>5</v>
      </c>
      <c r="H25" s="34"/>
      <c r="I25" s="2"/>
      <c r="J25" s="2"/>
      <c r="K25" s="34"/>
      <c r="L25" s="22" t="s">
        <v>158</v>
      </c>
      <c r="M25" s="2">
        <v>15</v>
      </c>
      <c r="N25" s="35"/>
      <c r="O25" s="51"/>
      <c r="P25" s="48"/>
      <c r="Q25" s="1" t="s">
        <v>123</v>
      </c>
      <c r="R25" s="2">
        <v>5</v>
      </c>
      <c r="S25" s="38"/>
      <c r="T25" s="38"/>
      <c r="U25" s="39"/>
      <c r="V25" s="38"/>
      <c r="W25" s="38"/>
      <c r="X25" s="40"/>
      <c r="Y25" s="60"/>
      <c r="AD25" s="47"/>
      <c r="AE25" s="4"/>
      <c r="AF25" s="4"/>
    </row>
    <row r="26" spans="1:32" ht="90" customHeight="1">
      <c r="A26" s="41"/>
      <c r="B26" s="42"/>
      <c r="C26" s="48"/>
      <c r="D26" s="1"/>
      <c r="E26" s="34"/>
      <c r="F26" s="1"/>
      <c r="G26" s="2"/>
      <c r="H26" s="34"/>
      <c r="I26" s="2"/>
      <c r="J26" s="2"/>
      <c r="K26" s="34"/>
      <c r="L26" s="22" t="s">
        <v>123</v>
      </c>
      <c r="M26" s="2">
        <v>15</v>
      </c>
      <c r="N26" s="35"/>
      <c r="O26" s="51"/>
      <c r="P26" s="48"/>
      <c r="Q26" s="1" t="s">
        <v>130</v>
      </c>
      <c r="R26" s="2">
        <v>5</v>
      </c>
      <c r="S26" s="38"/>
      <c r="T26" s="38"/>
      <c r="U26" s="39"/>
      <c r="V26" s="38"/>
      <c r="W26" s="38"/>
      <c r="X26" s="40"/>
      <c r="Y26" s="61"/>
      <c r="AD26" s="47"/>
      <c r="AE26" s="4"/>
      <c r="AF26" s="4"/>
    </row>
    <row r="27" spans="1:32" ht="90" customHeight="1">
      <c r="A27" s="41">
        <v>13</v>
      </c>
      <c r="B27" s="42" t="s">
        <v>29</v>
      </c>
      <c r="C27" s="43" t="s">
        <v>218</v>
      </c>
      <c r="D27" s="1" t="s">
        <v>108</v>
      </c>
      <c r="E27" s="34" t="s">
        <v>54</v>
      </c>
      <c r="F27" s="1" t="s">
        <v>123</v>
      </c>
      <c r="G27" s="2">
        <v>45</v>
      </c>
      <c r="H27" s="46" t="s">
        <v>69</v>
      </c>
      <c r="I27" s="2" t="s">
        <v>123</v>
      </c>
      <c r="J27" s="2">
        <v>55</v>
      </c>
      <c r="K27" s="34" t="s">
        <v>74</v>
      </c>
      <c r="L27" s="22" t="s">
        <v>127</v>
      </c>
      <c r="M27" s="2">
        <v>45</v>
      </c>
      <c r="N27" s="35" t="s">
        <v>210</v>
      </c>
      <c r="O27" s="35" t="s">
        <v>215</v>
      </c>
      <c r="P27" s="37" t="s">
        <v>18</v>
      </c>
      <c r="Q27" s="1" t="s">
        <v>129</v>
      </c>
      <c r="R27" s="2">
        <v>5</v>
      </c>
      <c r="S27" s="38">
        <v>5.6</v>
      </c>
      <c r="T27" s="38">
        <v>3</v>
      </c>
      <c r="U27" s="39" t="s">
        <v>195</v>
      </c>
      <c r="V27" s="38">
        <v>2.8</v>
      </c>
      <c r="W27" s="38">
        <v>1</v>
      </c>
      <c r="X27" s="40">
        <f t="shared" ref="X27" si="6">S27*70+T27*75+U27*25+V27*45+W27*60</f>
        <v>845.5</v>
      </c>
      <c r="Y27" s="59"/>
    </row>
    <row r="28" spans="1:32" ht="90" customHeight="1">
      <c r="A28" s="41"/>
      <c r="B28" s="42"/>
      <c r="C28" s="37"/>
      <c r="D28" s="1"/>
      <c r="E28" s="34"/>
      <c r="F28" s="1" t="s">
        <v>127</v>
      </c>
      <c r="G28" s="2">
        <v>15</v>
      </c>
      <c r="H28" s="46"/>
      <c r="I28" s="2"/>
      <c r="J28" s="2"/>
      <c r="K28" s="34"/>
      <c r="L28" s="22"/>
      <c r="M28" s="2"/>
      <c r="N28" s="35"/>
      <c r="O28" s="35"/>
      <c r="P28" s="37"/>
      <c r="Q28" s="1" t="s">
        <v>178</v>
      </c>
      <c r="R28" s="2">
        <v>5</v>
      </c>
      <c r="S28" s="38"/>
      <c r="T28" s="38"/>
      <c r="U28" s="39"/>
      <c r="V28" s="38"/>
      <c r="W28" s="38"/>
      <c r="X28" s="40"/>
      <c r="Y28" s="60"/>
    </row>
    <row r="29" spans="1:32" ht="90" customHeight="1">
      <c r="A29" s="41"/>
      <c r="B29" s="42"/>
      <c r="C29" s="37"/>
      <c r="D29" s="1"/>
      <c r="E29" s="34"/>
      <c r="F29" s="1" t="s">
        <v>128</v>
      </c>
      <c r="G29" s="2">
        <v>5</v>
      </c>
      <c r="H29" s="46"/>
      <c r="I29" s="2"/>
      <c r="J29" s="2"/>
      <c r="K29" s="34"/>
      <c r="L29" s="22"/>
      <c r="M29" s="2"/>
      <c r="N29" s="35"/>
      <c r="O29" s="35"/>
      <c r="P29" s="37"/>
      <c r="Q29" s="1" t="s">
        <v>130</v>
      </c>
      <c r="R29" s="2">
        <v>5</v>
      </c>
      <c r="S29" s="38"/>
      <c r="T29" s="38"/>
      <c r="U29" s="39"/>
      <c r="V29" s="38"/>
      <c r="W29" s="38"/>
      <c r="X29" s="40"/>
      <c r="Y29" s="61"/>
    </row>
    <row r="30" spans="1:32" ht="90" customHeight="1">
      <c r="A30" s="41">
        <v>14</v>
      </c>
      <c r="B30" s="42" t="s">
        <v>39</v>
      </c>
      <c r="C30" s="49" t="s">
        <v>212</v>
      </c>
      <c r="D30" s="1" t="s">
        <v>108</v>
      </c>
      <c r="E30" s="34" t="s">
        <v>55</v>
      </c>
      <c r="F30" s="1" t="s">
        <v>125</v>
      </c>
      <c r="G30" s="2">
        <v>45</v>
      </c>
      <c r="H30" s="34" t="s">
        <v>67</v>
      </c>
      <c r="I30" s="2" t="s">
        <v>140</v>
      </c>
      <c r="J30" s="2">
        <v>30</v>
      </c>
      <c r="K30" s="34" t="s">
        <v>75</v>
      </c>
      <c r="L30" s="22" t="s">
        <v>154</v>
      </c>
      <c r="M30" s="2">
        <v>45</v>
      </c>
      <c r="N30" s="35" t="s">
        <v>210</v>
      </c>
      <c r="O30" s="36"/>
      <c r="P30" s="37" t="s">
        <v>0</v>
      </c>
      <c r="Q30" s="1" t="s">
        <v>160</v>
      </c>
      <c r="R30" s="2">
        <v>5</v>
      </c>
      <c r="S30" s="38">
        <v>5.7</v>
      </c>
      <c r="T30" s="38">
        <v>2.8</v>
      </c>
      <c r="U30" s="39" t="s">
        <v>193</v>
      </c>
      <c r="V30" s="38">
        <v>2.8</v>
      </c>
      <c r="W30" s="38">
        <v>0</v>
      </c>
      <c r="X30" s="40">
        <f t="shared" ref="X30" si="7">S30*70+T30*75+U30*25+V30*45+W30*60</f>
        <v>785</v>
      </c>
      <c r="Y30" s="59"/>
    </row>
    <row r="31" spans="1:32" ht="90" customHeight="1">
      <c r="A31" s="41"/>
      <c r="B31" s="42"/>
      <c r="C31" s="49"/>
      <c r="D31" s="1"/>
      <c r="E31" s="34"/>
      <c r="F31" s="1" t="s">
        <v>129</v>
      </c>
      <c r="G31" s="2">
        <v>15</v>
      </c>
      <c r="H31" s="34"/>
      <c r="I31" s="2"/>
      <c r="J31" s="2"/>
      <c r="K31" s="34"/>
      <c r="L31" s="22" t="s">
        <v>123</v>
      </c>
      <c r="M31" s="2">
        <v>15</v>
      </c>
      <c r="N31" s="35"/>
      <c r="O31" s="36"/>
      <c r="P31" s="37"/>
      <c r="Q31" s="1" t="s">
        <v>129</v>
      </c>
      <c r="R31" s="24">
        <v>3</v>
      </c>
      <c r="S31" s="38"/>
      <c r="T31" s="38"/>
      <c r="U31" s="39"/>
      <c r="V31" s="38"/>
      <c r="W31" s="38"/>
      <c r="X31" s="40"/>
      <c r="Y31" s="60"/>
    </row>
    <row r="32" spans="1:32" ht="90" customHeight="1">
      <c r="A32" s="41"/>
      <c r="B32" s="42"/>
      <c r="C32" s="49"/>
      <c r="D32" s="1"/>
      <c r="E32" s="34"/>
      <c r="F32" s="1" t="s">
        <v>130</v>
      </c>
      <c r="G32" s="2">
        <v>15</v>
      </c>
      <c r="H32" s="34"/>
      <c r="I32" s="2"/>
      <c r="J32" s="2"/>
      <c r="K32" s="34"/>
      <c r="L32" s="22" t="s">
        <v>130</v>
      </c>
      <c r="M32" s="2">
        <v>15</v>
      </c>
      <c r="N32" s="35"/>
      <c r="O32" s="36"/>
      <c r="P32" s="37"/>
      <c r="Q32" s="1" t="s">
        <v>123</v>
      </c>
      <c r="R32" s="2">
        <v>5</v>
      </c>
      <c r="S32" s="38"/>
      <c r="T32" s="38"/>
      <c r="U32" s="39"/>
      <c r="V32" s="38"/>
      <c r="W32" s="38"/>
      <c r="X32" s="40"/>
      <c r="Y32" s="61"/>
    </row>
    <row r="33" spans="1:32" ht="90" customHeight="1">
      <c r="A33" s="41">
        <v>15</v>
      </c>
      <c r="B33" s="42" t="s">
        <v>30</v>
      </c>
      <c r="C33" s="43" t="s">
        <v>214</v>
      </c>
      <c r="D33" s="1" t="s">
        <v>108</v>
      </c>
      <c r="E33" s="50" t="s">
        <v>56</v>
      </c>
      <c r="F33" s="1" t="s">
        <v>123</v>
      </c>
      <c r="G33" s="2">
        <v>45</v>
      </c>
      <c r="H33" s="34" t="s">
        <v>68</v>
      </c>
      <c r="I33" s="2" t="s">
        <v>141</v>
      </c>
      <c r="J33" s="2">
        <v>45</v>
      </c>
      <c r="K33" s="34" t="s">
        <v>76</v>
      </c>
      <c r="L33" s="22" t="s">
        <v>160</v>
      </c>
      <c r="M33" s="2">
        <v>45</v>
      </c>
      <c r="N33" s="35" t="s">
        <v>206</v>
      </c>
      <c r="O33" s="35" t="s">
        <v>207</v>
      </c>
      <c r="P33" s="37" t="s">
        <v>43</v>
      </c>
      <c r="Q33" s="1" t="s">
        <v>179</v>
      </c>
      <c r="R33" s="2">
        <v>5</v>
      </c>
      <c r="S33" s="38">
        <v>5.5</v>
      </c>
      <c r="T33" s="38">
        <v>3</v>
      </c>
      <c r="U33" s="39" t="s">
        <v>193</v>
      </c>
      <c r="V33" s="38">
        <v>2.8</v>
      </c>
      <c r="W33" s="38">
        <v>1</v>
      </c>
      <c r="X33" s="40">
        <f t="shared" ref="X33" si="8">S33*70+T33*75+U33*25+V33*45+W33*60</f>
        <v>846</v>
      </c>
      <c r="Y33" s="59"/>
    </row>
    <row r="34" spans="1:32" ht="90" customHeight="1">
      <c r="A34" s="41"/>
      <c r="B34" s="42"/>
      <c r="C34" s="37"/>
      <c r="D34" s="1" t="s">
        <v>114</v>
      </c>
      <c r="E34" s="50"/>
      <c r="F34" s="1" t="s">
        <v>131</v>
      </c>
      <c r="G34" s="2">
        <v>3</v>
      </c>
      <c r="H34" s="34"/>
      <c r="I34" s="2" t="s">
        <v>142</v>
      </c>
      <c r="J34" s="2">
        <v>15</v>
      </c>
      <c r="K34" s="34"/>
      <c r="L34" s="22" t="s">
        <v>159</v>
      </c>
      <c r="M34" s="2">
        <v>15</v>
      </c>
      <c r="N34" s="35"/>
      <c r="O34" s="35"/>
      <c r="P34" s="37"/>
      <c r="Q34" s="1" t="s">
        <v>180</v>
      </c>
      <c r="R34" s="2">
        <v>3</v>
      </c>
      <c r="S34" s="38"/>
      <c r="T34" s="38"/>
      <c r="U34" s="39"/>
      <c r="V34" s="38"/>
      <c r="W34" s="38"/>
      <c r="X34" s="40"/>
      <c r="Y34" s="60"/>
    </row>
    <row r="35" spans="1:32" ht="90" customHeight="1">
      <c r="A35" s="41"/>
      <c r="B35" s="42"/>
      <c r="C35" s="37"/>
      <c r="D35" s="1"/>
      <c r="E35" s="50"/>
      <c r="F35" s="1"/>
      <c r="G35" s="2"/>
      <c r="H35" s="34"/>
      <c r="I35" s="2" t="s">
        <v>130</v>
      </c>
      <c r="J35" s="2">
        <v>15</v>
      </c>
      <c r="K35" s="34"/>
      <c r="L35" s="23"/>
      <c r="M35" s="24"/>
      <c r="N35" s="35"/>
      <c r="O35" s="35"/>
      <c r="P35" s="37"/>
      <c r="Q35" s="1" t="s">
        <v>181</v>
      </c>
      <c r="R35" s="2">
        <v>3</v>
      </c>
      <c r="S35" s="38"/>
      <c r="T35" s="38"/>
      <c r="U35" s="39"/>
      <c r="V35" s="38"/>
      <c r="W35" s="38"/>
      <c r="X35" s="40"/>
      <c r="Y35" s="61"/>
    </row>
    <row r="36" spans="1:32" ht="90" customHeight="1">
      <c r="A36" s="41">
        <v>16</v>
      </c>
      <c r="B36" s="42" t="s">
        <v>38</v>
      </c>
      <c r="C36" s="44" t="s">
        <v>219</v>
      </c>
      <c r="D36" s="1" t="s">
        <v>108</v>
      </c>
      <c r="E36" s="34" t="s">
        <v>57</v>
      </c>
      <c r="F36" s="1" t="s">
        <v>125</v>
      </c>
      <c r="G36" s="2">
        <v>45</v>
      </c>
      <c r="H36" s="46" t="s">
        <v>187</v>
      </c>
      <c r="I36" s="2" t="s">
        <v>143</v>
      </c>
      <c r="J36" s="2">
        <v>20</v>
      </c>
      <c r="K36" s="34" t="s">
        <v>77</v>
      </c>
      <c r="L36" s="22" t="s">
        <v>161</v>
      </c>
      <c r="M36" s="2">
        <v>45</v>
      </c>
      <c r="N36" s="35" t="s">
        <v>208</v>
      </c>
      <c r="O36" s="52"/>
      <c r="P36" s="48" t="s">
        <v>44</v>
      </c>
      <c r="Q36" s="1" t="s">
        <v>123</v>
      </c>
      <c r="R36" s="2">
        <v>5</v>
      </c>
      <c r="S36" s="38">
        <v>5.6</v>
      </c>
      <c r="T36" s="38">
        <v>2.8</v>
      </c>
      <c r="U36" s="39" t="s">
        <v>193</v>
      </c>
      <c r="V36" s="38">
        <v>2.8</v>
      </c>
      <c r="W36" s="38">
        <v>0</v>
      </c>
      <c r="X36" s="40">
        <f t="shared" ref="X36" si="9">S36*70+T36*75+U36*25+V36*45+W36*60</f>
        <v>778</v>
      </c>
      <c r="Y36" s="59"/>
    </row>
    <row r="37" spans="1:32" ht="90" customHeight="1">
      <c r="A37" s="41"/>
      <c r="B37" s="42"/>
      <c r="C37" s="45"/>
      <c r="D37" s="1" t="s">
        <v>116</v>
      </c>
      <c r="E37" s="34"/>
      <c r="F37" s="1" t="s">
        <v>128</v>
      </c>
      <c r="G37" s="2">
        <v>5</v>
      </c>
      <c r="H37" s="46"/>
      <c r="I37" s="2"/>
      <c r="J37" s="2"/>
      <c r="K37" s="34"/>
      <c r="L37" s="22" t="s">
        <v>162</v>
      </c>
      <c r="M37" s="2">
        <v>15</v>
      </c>
      <c r="N37" s="35"/>
      <c r="O37" s="52"/>
      <c r="P37" s="48"/>
      <c r="Q37" s="1" t="s">
        <v>182</v>
      </c>
      <c r="R37" s="2">
        <v>10</v>
      </c>
      <c r="S37" s="38"/>
      <c r="T37" s="38"/>
      <c r="U37" s="39"/>
      <c r="V37" s="38"/>
      <c r="W37" s="38"/>
      <c r="X37" s="40"/>
      <c r="Y37" s="60"/>
    </row>
    <row r="38" spans="1:32" ht="90" customHeight="1">
      <c r="A38" s="41"/>
      <c r="B38" s="42"/>
      <c r="C38" s="45"/>
      <c r="D38" s="1"/>
      <c r="E38" s="34"/>
      <c r="F38" s="1" t="s">
        <v>130</v>
      </c>
      <c r="G38" s="2">
        <v>15</v>
      </c>
      <c r="H38" s="46"/>
      <c r="I38" s="2"/>
      <c r="J38" s="2"/>
      <c r="K38" s="34"/>
      <c r="L38" s="22" t="s">
        <v>157</v>
      </c>
      <c r="M38" s="2">
        <v>5</v>
      </c>
      <c r="N38" s="35"/>
      <c r="O38" s="52"/>
      <c r="P38" s="48"/>
      <c r="Q38" s="1"/>
      <c r="R38" s="2"/>
      <c r="S38" s="38"/>
      <c r="T38" s="38"/>
      <c r="U38" s="39"/>
      <c r="V38" s="38"/>
      <c r="W38" s="38"/>
      <c r="X38" s="40"/>
      <c r="Y38" s="61"/>
    </row>
    <row r="39" spans="1:32" ht="90" customHeight="1">
      <c r="A39" s="41">
        <v>17</v>
      </c>
      <c r="B39" s="42" t="s">
        <v>40</v>
      </c>
      <c r="C39" s="49" t="s">
        <v>218</v>
      </c>
      <c r="D39" s="1" t="s">
        <v>108</v>
      </c>
      <c r="E39" s="34" t="s">
        <v>58</v>
      </c>
      <c r="F39" s="1" t="s">
        <v>123</v>
      </c>
      <c r="G39" s="2">
        <v>45</v>
      </c>
      <c r="H39" s="46" t="s">
        <v>87</v>
      </c>
      <c r="I39" s="2" t="s">
        <v>144</v>
      </c>
      <c r="J39" s="2"/>
      <c r="K39" s="34" t="s">
        <v>78</v>
      </c>
      <c r="L39" s="22" t="s">
        <v>149</v>
      </c>
      <c r="M39" s="2">
        <v>45</v>
      </c>
      <c r="N39" s="35" t="s">
        <v>206</v>
      </c>
      <c r="O39" s="51"/>
      <c r="P39" s="48" t="s">
        <v>45</v>
      </c>
      <c r="Q39" s="1" t="s">
        <v>123</v>
      </c>
      <c r="R39" s="2">
        <v>5</v>
      </c>
      <c r="S39" s="38">
        <v>5.7</v>
      </c>
      <c r="T39" s="38">
        <v>3</v>
      </c>
      <c r="U39" s="39" t="s">
        <v>194</v>
      </c>
      <c r="V39" s="38">
        <v>2.8</v>
      </c>
      <c r="W39" s="38">
        <v>0</v>
      </c>
      <c r="X39" s="40">
        <f t="shared" ref="X39" si="10">S39*70+T39*75+U39*25+V39*45+W39*60</f>
        <v>795</v>
      </c>
      <c r="Y39" s="59"/>
      <c r="AA39" s="47"/>
      <c r="AB39" s="4"/>
      <c r="AC39" s="4"/>
    </row>
    <row r="40" spans="1:32" ht="90" customHeight="1">
      <c r="A40" s="41"/>
      <c r="B40" s="42"/>
      <c r="C40" s="48"/>
      <c r="D40" s="1" t="s">
        <v>117</v>
      </c>
      <c r="E40" s="34"/>
      <c r="F40" s="1" t="s">
        <v>130</v>
      </c>
      <c r="G40" s="2">
        <v>15</v>
      </c>
      <c r="H40" s="46"/>
      <c r="I40" s="2" t="s">
        <v>145</v>
      </c>
      <c r="J40" s="2"/>
      <c r="K40" s="34"/>
      <c r="L40" s="22" t="s">
        <v>123</v>
      </c>
      <c r="M40" s="2">
        <v>15</v>
      </c>
      <c r="N40" s="35"/>
      <c r="O40" s="51"/>
      <c r="P40" s="48"/>
      <c r="Q40" s="1" t="s">
        <v>183</v>
      </c>
      <c r="R40" s="2">
        <v>10</v>
      </c>
      <c r="S40" s="38"/>
      <c r="T40" s="38"/>
      <c r="U40" s="39"/>
      <c r="V40" s="38"/>
      <c r="W40" s="38"/>
      <c r="X40" s="40"/>
      <c r="Y40" s="60"/>
      <c r="AA40" s="47"/>
      <c r="AB40" s="4"/>
      <c r="AC40" s="4"/>
    </row>
    <row r="41" spans="1:32" ht="90" customHeight="1">
      <c r="A41" s="41"/>
      <c r="B41" s="42"/>
      <c r="C41" s="48"/>
      <c r="D41" s="1"/>
      <c r="E41" s="34"/>
      <c r="F41" s="1"/>
      <c r="G41" s="2"/>
      <c r="H41" s="46"/>
      <c r="I41" s="2"/>
      <c r="J41" s="2"/>
      <c r="K41" s="34"/>
      <c r="L41" s="22" t="s">
        <v>130</v>
      </c>
      <c r="M41" s="2">
        <v>15</v>
      </c>
      <c r="N41" s="35"/>
      <c r="O41" s="51"/>
      <c r="P41" s="48"/>
      <c r="Q41" s="1"/>
      <c r="R41" s="2"/>
      <c r="S41" s="38"/>
      <c r="T41" s="38"/>
      <c r="U41" s="39"/>
      <c r="V41" s="38"/>
      <c r="W41" s="38"/>
      <c r="X41" s="40"/>
      <c r="Y41" s="61"/>
      <c r="AA41" s="47"/>
      <c r="AB41" s="4"/>
      <c r="AC41" s="4"/>
    </row>
    <row r="42" spans="1:32" ht="90" customHeight="1">
      <c r="A42" s="41">
        <v>19</v>
      </c>
      <c r="B42" s="42" t="s">
        <v>28</v>
      </c>
      <c r="C42" s="49" t="s">
        <v>205</v>
      </c>
      <c r="D42" s="1" t="s">
        <v>108</v>
      </c>
      <c r="E42" s="34" t="s">
        <v>59</v>
      </c>
      <c r="F42" s="1" t="s">
        <v>123</v>
      </c>
      <c r="G42" s="2">
        <v>45</v>
      </c>
      <c r="H42" s="46" t="s">
        <v>88</v>
      </c>
      <c r="I42" s="2" t="s">
        <v>125</v>
      </c>
      <c r="J42" s="2">
        <v>55</v>
      </c>
      <c r="K42" s="34" t="s">
        <v>79</v>
      </c>
      <c r="L42" s="22" t="s">
        <v>124</v>
      </c>
      <c r="M42" s="2">
        <v>45</v>
      </c>
      <c r="N42" s="35" t="s">
        <v>210</v>
      </c>
      <c r="O42" s="35"/>
      <c r="P42" s="48" t="s">
        <v>188</v>
      </c>
      <c r="Q42" s="1" t="s">
        <v>184</v>
      </c>
      <c r="R42" s="2">
        <v>10</v>
      </c>
      <c r="S42" s="38">
        <v>5.5</v>
      </c>
      <c r="T42" s="38">
        <v>3</v>
      </c>
      <c r="U42" s="39" t="s">
        <v>193</v>
      </c>
      <c r="V42" s="38">
        <v>2.8</v>
      </c>
      <c r="W42" s="38">
        <v>0</v>
      </c>
      <c r="X42" s="40">
        <f t="shared" ref="X42" si="11">S42*70+T42*75+U42*25+V42*45+W42*60</f>
        <v>786</v>
      </c>
      <c r="Y42" s="59"/>
      <c r="AD42" s="47"/>
      <c r="AE42" s="4"/>
      <c r="AF42" s="4"/>
    </row>
    <row r="43" spans="1:32" ht="90" customHeight="1">
      <c r="A43" s="41"/>
      <c r="B43" s="42"/>
      <c r="C43" s="49"/>
      <c r="D43" s="1" t="s">
        <v>112</v>
      </c>
      <c r="E43" s="34"/>
      <c r="F43" s="1" t="s">
        <v>130</v>
      </c>
      <c r="G43" s="2">
        <v>15</v>
      </c>
      <c r="H43" s="46"/>
      <c r="I43" s="2"/>
      <c r="J43" s="2"/>
      <c r="K43" s="34"/>
      <c r="L43" s="22" t="s">
        <v>163</v>
      </c>
      <c r="M43" s="2">
        <v>15</v>
      </c>
      <c r="N43" s="35"/>
      <c r="O43" s="35"/>
      <c r="P43" s="48"/>
      <c r="Q43" s="1" t="s">
        <v>123</v>
      </c>
      <c r="R43" s="2">
        <v>5</v>
      </c>
      <c r="S43" s="38"/>
      <c r="T43" s="38"/>
      <c r="U43" s="39"/>
      <c r="V43" s="38"/>
      <c r="W43" s="38"/>
      <c r="X43" s="40"/>
      <c r="Y43" s="60"/>
      <c r="AD43" s="47"/>
      <c r="AE43" s="4"/>
      <c r="AF43" s="4"/>
    </row>
    <row r="44" spans="1:32" ht="90" customHeight="1">
      <c r="A44" s="41"/>
      <c r="B44" s="42"/>
      <c r="C44" s="49"/>
      <c r="D44" s="1"/>
      <c r="E44" s="34"/>
      <c r="F44" s="1"/>
      <c r="G44" s="2"/>
      <c r="H44" s="46"/>
      <c r="I44" s="2"/>
      <c r="J44" s="2"/>
      <c r="K44" s="34"/>
      <c r="L44" s="22" t="s">
        <v>164</v>
      </c>
      <c r="M44" s="2">
        <v>15</v>
      </c>
      <c r="N44" s="35"/>
      <c r="O44" s="35"/>
      <c r="P44" s="48"/>
      <c r="Q44" s="1"/>
      <c r="R44" s="2"/>
      <c r="S44" s="38"/>
      <c r="T44" s="38"/>
      <c r="U44" s="39"/>
      <c r="V44" s="38"/>
      <c r="W44" s="38"/>
      <c r="X44" s="40"/>
      <c r="Y44" s="61"/>
      <c r="AD44" s="47"/>
      <c r="AE44" s="4"/>
      <c r="AF44" s="4"/>
    </row>
    <row r="45" spans="1:32" ht="90" customHeight="1">
      <c r="A45" s="41">
        <v>20</v>
      </c>
      <c r="B45" s="42" t="s">
        <v>29</v>
      </c>
      <c r="C45" s="43" t="s">
        <v>203</v>
      </c>
      <c r="D45" s="1" t="s">
        <v>108</v>
      </c>
      <c r="E45" s="34" t="s">
        <v>60</v>
      </c>
      <c r="F45" s="1" t="s">
        <v>125</v>
      </c>
      <c r="G45" s="2">
        <v>45</v>
      </c>
      <c r="H45" s="46" t="s">
        <v>89</v>
      </c>
      <c r="I45" s="2" t="s">
        <v>146</v>
      </c>
      <c r="J45" s="2">
        <v>45</v>
      </c>
      <c r="K45" s="34" t="s">
        <v>80</v>
      </c>
      <c r="L45" s="22" t="s">
        <v>123</v>
      </c>
      <c r="M45" s="2">
        <v>30</v>
      </c>
      <c r="N45" s="35" t="s">
        <v>208</v>
      </c>
      <c r="O45" s="35" t="s">
        <v>220</v>
      </c>
      <c r="P45" s="37" t="s">
        <v>12</v>
      </c>
      <c r="Q45" s="1" t="s">
        <v>160</v>
      </c>
      <c r="R45" s="2">
        <v>5</v>
      </c>
      <c r="S45" s="38">
        <v>5.5</v>
      </c>
      <c r="T45" s="38">
        <v>3</v>
      </c>
      <c r="U45" s="39" t="s">
        <v>193</v>
      </c>
      <c r="V45" s="38">
        <v>2.8</v>
      </c>
      <c r="W45" s="38">
        <v>2</v>
      </c>
      <c r="X45" s="40">
        <f>S45*70+T45*75+U45*25+V45*45+60+80</f>
        <v>926</v>
      </c>
      <c r="Y45" s="59"/>
    </row>
    <row r="46" spans="1:32" ht="90" customHeight="1">
      <c r="A46" s="41"/>
      <c r="B46" s="42"/>
      <c r="C46" s="37"/>
      <c r="D46" s="1"/>
      <c r="E46" s="34"/>
      <c r="F46" s="1" t="s">
        <v>130</v>
      </c>
      <c r="G46" s="2">
        <v>15</v>
      </c>
      <c r="H46" s="46"/>
      <c r="I46" s="2" t="s">
        <v>123</v>
      </c>
      <c r="J46" s="2">
        <v>15</v>
      </c>
      <c r="K46" s="34"/>
      <c r="L46" s="22"/>
      <c r="M46" s="2"/>
      <c r="N46" s="35"/>
      <c r="O46" s="35"/>
      <c r="P46" s="37"/>
      <c r="Q46" s="1" t="s">
        <v>174</v>
      </c>
      <c r="R46" s="2">
        <v>0.1</v>
      </c>
      <c r="S46" s="38"/>
      <c r="T46" s="38"/>
      <c r="U46" s="39"/>
      <c r="V46" s="38"/>
      <c r="W46" s="38"/>
      <c r="X46" s="40"/>
      <c r="Y46" s="60"/>
    </row>
    <row r="47" spans="1:32" ht="90" customHeight="1">
      <c r="A47" s="41"/>
      <c r="B47" s="42"/>
      <c r="C47" s="37"/>
      <c r="D47" s="1"/>
      <c r="E47" s="34"/>
      <c r="F47" s="1"/>
      <c r="G47" s="2"/>
      <c r="H47" s="46"/>
      <c r="I47" s="2" t="s">
        <v>130</v>
      </c>
      <c r="J47" s="2">
        <v>15</v>
      </c>
      <c r="K47" s="34"/>
      <c r="L47" s="22"/>
      <c r="M47" s="2"/>
      <c r="N47" s="35"/>
      <c r="O47" s="35"/>
      <c r="P47" s="37"/>
      <c r="Q47" s="1" t="s">
        <v>139</v>
      </c>
      <c r="R47" s="2">
        <v>0.6</v>
      </c>
      <c r="S47" s="38"/>
      <c r="T47" s="38"/>
      <c r="U47" s="39"/>
      <c r="V47" s="38"/>
      <c r="W47" s="38"/>
      <c r="X47" s="40"/>
      <c r="Y47" s="61"/>
    </row>
    <row r="48" spans="1:32" ht="90" customHeight="1">
      <c r="A48" s="41">
        <v>21</v>
      </c>
      <c r="B48" s="42" t="s">
        <v>27</v>
      </c>
      <c r="C48" s="43" t="s">
        <v>212</v>
      </c>
      <c r="D48" s="1" t="s">
        <v>108</v>
      </c>
      <c r="E48" s="34" t="s">
        <v>61</v>
      </c>
      <c r="F48" s="1" t="s">
        <v>132</v>
      </c>
      <c r="G48" s="2">
        <v>30</v>
      </c>
      <c r="H48" s="34" t="s">
        <v>106</v>
      </c>
      <c r="I48" s="2" t="s">
        <v>123</v>
      </c>
      <c r="J48" s="2">
        <v>45</v>
      </c>
      <c r="K48" s="34" t="s">
        <v>81</v>
      </c>
      <c r="L48" s="22" t="s">
        <v>156</v>
      </c>
      <c r="M48" s="2">
        <v>45</v>
      </c>
      <c r="N48" s="35" t="s">
        <v>206</v>
      </c>
      <c r="O48" s="35"/>
      <c r="P48" s="48" t="s">
        <v>46</v>
      </c>
      <c r="Q48" s="1" t="s">
        <v>185</v>
      </c>
      <c r="R48" s="2">
        <v>5</v>
      </c>
      <c r="S48" s="38">
        <v>5.7</v>
      </c>
      <c r="T48" s="38">
        <v>2.8</v>
      </c>
      <c r="U48" s="39" t="s">
        <v>193</v>
      </c>
      <c r="V48" s="38">
        <v>2.8</v>
      </c>
      <c r="W48" s="38">
        <v>0</v>
      </c>
      <c r="X48" s="40">
        <f t="shared" ref="X48" si="12">S48*70+T48*75+U48*25+V48*45+W48*60</f>
        <v>785</v>
      </c>
      <c r="Y48" s="59"/>
    </row>
    <row r="49" spans="1:32" ht="90" customHeight="1">
      <c r="A49" s="41"/>
      <c r="B49" s="42"/>
      <c r="C49" s="37"/>
      <c r="D49" s="1"/>
      <c r="E49" s="34"/>
      <c r="F49" s="1"/>
      <c r="G49" s="2"/>
      <c r="H49" s="34"/>
      <c r="I49" s="2" t="s">
        <v>130</v>
      </c>
      <c r="J49" s="2">
        <v>15</v>
      </c>
      <c r="K49" s="34"/>
      <c r="L49" s="22" t="s">
        <v>123</v>
      </c>
      <c r="M49" s="2">
        <v>15</v>
      </c>
      <c r="N49" s="35"/>
      <c r="O49" s="35"/>
      <c r="P49" s="48"/>
      <c r="Q49" s="1" t="s">
        <v>186</v>
      </c>
      <c r="R49" s="2">
        <v>5</v>
      </c>
      <c r="S49" s="38"/>
      <c r="T49" s="38"/>
      <c r="U49" s="39"/>
      <c r="V49" s="38"/>
      <c r="W49" s="38"/>
      <c r="X49" s="40"/>
      <c r="Y49" s="60"/>
    </row>
    <row r="50" spans="1:32" ht="90" customHeight="1">
      <c r="A50" s="41"/>
      <c r="B50" s="42"/>
      <c r="C50" s="37"/>
      <c r="D50" s="1"/>
      <c r="E50" s="34"/>
      <c r="F50" s="1"/>
      <c r="G50" s="2"/>
      <c r="H50" s="34"/>
      <c r="I50" s="2"/>
      <c r="J50" s="2"/>
      <c r="K50" s="34"/>
      <c r="L50" s="22" t="s">
        <v>130</v>
      </c>
      <c r="M50" s="2">
        <v>15</v>
      </c>
      <c r="N50" s="35"/>
      <c r="O50" s="35"/>
      <c r="P50" s="48"/>
      <c r="Q50" s="1"/>
      <c r="R50" s="2"/>
      <c r="S50" s="38"/>
      <c r="T50" s="38"/>
      <c r="U50" s="39"/>
      <c r="V50" s="38"/>
      <c r="W50" s="38"/>
      <c r="X50" s="40"/>
      <c r="Y50" s="61"/>
    </row>
    <row r="51" spans="1:32" ht="30" customHeight="1">
      <c r="A51" s="41">
        <v>22</v>
      </c>
      <c r="B51" s="42" t="s">
        <v>30</v>
      </c>
      <c r="C51" s="62" t="s">
        <v>41</v>
      </c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4"/>
      <c r="AD51" s="47"/>
      <c r="AE51" s="4"/>
      <c r="AF51" s="4"/>
    </row>
    <row r="52" spans="1:32" ht="30" customHeight="1">
      <c r="A52" s="41"/>
      <c r="B52" s="42"/>
      <c r="C52" s="65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7"/>
      <c r="AD52" s="47"/>
      <c r="AE52" s="4"/>
      <c r="AF52" s="4"/>
    </row>
    <row r="53" spans="1:32" ht="30" customHeight="1">
      <c r="A53" s="41"/>
      <c r="B53" s="42"/>
      <c r="C53" s="65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7"/>
      <c r="AD53" s="47"/>
      <c r="AE53" s="4"/>
      <c r="AF53" s="4"/>
    </row>
    <row r="54" spans="1:32" ht="30" customHeight="1">
      <c r="A54" s="41">
        <v>23</v>
      </c>
      <c r="B54" s="42" t="s">
        <v>31</v>
      </c>
      <c r="C54" s="65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7"/>
    </row>
    <row r="55" spans="1:32" ht="30" customHeight="1">
      <c r="A55" s="41"/>
      <c r="B55" s="42"/>
      <c r="C55" s="65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7"/>
    </row>
    <row r="56" spans="1:32" ht="30" customHeight="1">
      <c r="A56" s="41"/>
      <c r="B56" s="42"/>
      <c r="C56" s="68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70"/>
    </row>
    <row r="57" spans="1:32" ht="90" customHeight="1">
      <c r="A57" s="41">
        <v>26</v>
      </c>
      <c r="B57" s="42" t="s">
        <v>28</v>
      </c>
      <c r="C57" s="43" t="s">
        <v>217</v>
      </c>
      <c r="D57" s="1" t="s">
        <v>108</v>
      </c>
      <c r="E57" s="34" t="s">
        <v>62</v>
      </c>
      <c r="F57" s="1" t="s">
        <v>123</v>
      </c>
      <c r="G57" s="2">
        <v>45</v>
      </c>
      <c r="H57" s="34" t="s">
        <v>84</v>
      </c>
      <c r="I57" s="2" t="s">
        <v>147</v>
      </c>
      <c r="J57" s="2">
        <v>45</v>
      </c>
      <c r="K57" s="34" t="s">
        <v>82</v>
      </c>
      <c r="L57" s="22" t="s">
        <v>156</v>
      </c>
      <c r="M57" s="2">
        <v>45</v>
      </c>
      <c r="N57" s="35" t="s">
        <v>210</v>
      </c>
      <c r="O57" s="35"/>
      <c r="P57" s="37" t="s">
        <v>105</v>
      </c>
      <c r="Q57" s="1" t="s">
        <v>189</v>
      </c>
      <c r="R57" s="2">
        <v>5</v>
      </c>
      <c r="S57" s="38">
        <v>5.7</v>
      </c>
      <c r="T57" s="38">
        <v>2.8</v>
      </c>
      <c r="U57" s="39" t="s">
        <v>196</v>
      </c>
      <c r="V57" s="38">
        <v>2.8</v>
      </c>
      <c r="W57" s="38">
        <v>0</v>
      </c>
      <c r="X57" s="40">
        <f t="shared" ref="X57:X66" si="13">S57*70+T57*75+U57*25+V57*45+W57*60</f>
        <v>790</v>
      </c>
      <c r="Y57" s="59"/>
    </row>
    <row r="58" spans="1:32" ht="90" customHeight="1">
      <c r="A58" s="41"/>
      <c r="B58" s="42"/>
      <c r="C58" s="37"/>
      <c r="D58" s="1" t="s">
        <v>115</v>
      </c>
      <c r="E58" s="34"/>
      <c r="F58" s="1" t="s">
        <v>130</v>
      </c>
      <c r="G58" s="2">
        <v>15</v>
      </c>
      <c r="H58" s="34"/>
      <c r="I58" s="2" t="s">
        <v>148</v>
      </c>
      <c r="J58" s="2">
        <v>5</v>
      </c>
      <c r="K58" s="34"/>
      <c r="L58" s="22" t="s">
        <v>123</v>
      </c>
      <c r="M58" s="2">
        <v>15</v>
      </c>
      <c r="N58" s="35"/>
      <c r="O58" s="35"/>
      <c r="P58" s="37"/>
      <c r="Q58" s="1" t="s">
        <v>190</v>
      </c>
      <c r="R58" s="2">
        <v>5</v>
      </c>
      <c r="S58" s="38"/>
      <c r="T58" s="38"/>
      <c r="U58" s="39"/>
      <c r="V58" s="38"/>
      <c r="W58" s="38"/>
      <c r="X58" s="40"/>
      <c r="Y58" s="60"/>
    </row>
    <row r="59" spans="1:32" ht="90" customHeight="1">
      <c r="A59" s="41"/>
      <c r="B59" s="42"/>
      <c r="C59" s="37"/>
      <c r="D59" s="1"/>
      <c r="E59" s="34"/>
      <c r="F59" s="1"/>
      <c r="G59" s="2"/>
      <c r="H59" s="34"/>
      <c r="I59" s="2" t="s">
        <v>149</v>
      </c>
      <c r="J59" s="2">
        <v>5</v>
      </c>
      <c r="K59" s="34"/>
      <c r="L59" s="22" t="s">
        <v>165</v>
      </c>
      <c r="M59" s="2">
        <v>15</v>
      </c>
      <c r="N59" s="35"/>
      <c r="O59" s="35"/>
      <c r="P59" s="37"/>
      <c r="Q59" s="1"/>
      <c r="R59" s="2"/>
      <c r="S59" s="38"/>
      <c r="T59" s="38"/>
      <c r="U59" s="39"/>
      <c r="V59" s="38"/>
      <c r="W59" s="38"/>
      <c r="X59" s="40"/>
      <c r="Y59" s="61"/>
    </row>
    <row r="60" spans="1:32" ht="90" customHeight="1">
      <c r="A60" s="41">
        <v>27</v>
      </c>
      <c r="B60" s="42" t="s">
        <v>29</v>
      </c>
      <c r="C60" s="49" t="s">
        <v>218</v>
      </c>
      <c r="D60" s="1" t="s">
        <v>108</v>
      </c>
      <c r="E60" s="50" t="s">
        <v>63</v>
      </c>
      <c r="F60" s="1" t="s">
        <v>125</v>
      </c>
      <c r="G60" s="2">
        <v>45</v>
      </c>
      <c r="H60" s="46" t="s">
        <v>70</v>
      </c>
      <c r="I60" s="2" t="s">
        <v>150</v>
      </c>
      <c r="J60" s="2">
        <v>30</v>
      </c>
      <c r="K60" s="34" t="s">
        <v>83</v>
      </c>
      <c r="L60" s="22" t="s">
        <v>141</v>
      </c>
      <c r="M60" s="2">
        <v>45</v>
      </c>
      <c r="N60" s="35" t="s">
        <v>206</v>
      </c>
      <c r="O60" s="35" t="s">
        <v>215</v>
      </c>
      <c r="P60" s="37" t="s">
        <v>47</v>
      </c>
      <c r="Q60" s="1" t="s">
        <v>170</v>
      </c>
      <c r="R60" s="2">
        <v>5</v>
      </c>
      <c r="S60" s="38">
        <v>5.6</v>
      </c>
      <c r="T60" s="38">
        <v>3</v>
      </c>
      <c r="U60" s="39" t="s">
        <v>193</v>
      </c>
      <c r="V60" s="38">
        <v>2.8</v>
      </c>
      <c r="W60" s="38">
        <v>1</v>
      </c>
      <c r="X60" s="40">
        <f t="shared" si="13"/>
        <v>853</v>
      </c>
      <c r="Y60" s="59"/>
    </row>
    <row r="61" spans="1:32" ht="90" customHeight="1">
      <c r="A61" s="41"/>
      <c r="B61" s="42"/>
      <c r="C61" s="49"/>
      <c r="D61" s="1"/>
      <c r="E61" s="50"/>
      <c r="F61" s="1" t="s">
        <v>130</v>
      </c>
      <c r="G61" s="2">
        <v>15</v>
      </c>
      <c r="H61" s="46"/>
      <c r="I61" s="2"/>
      <c r="J61" s="2"/>
      <c r="K61" s="34"/>
      <c r="L61" s="22" t="s">
        <v>166</v>
      </c>
      <c r="M61" s="2">
        <v>15</v>
      </c>
      <c r="N61" s="35"/>
      <c r="O61" s="35"/>
      <c r="P61" s="37"/>
      <c r="Q61" s="1" t="s">
        <v>171</v>
      </c>
      <c r="R61" s="2">
        <v>5</v>
      </c>
      <c r="S61" s="38"/>
      <c r="T61" s="38"/>
      <c r="U61" s="39"/>
      <c r="V61" s="38"/>
      <c r="W61" s="38"/>
      <c r="X61" s="40"/>
      <c r="Y61" s="60"/>
    </row>
    <row r="62" spans="1:32" ht="90" customHeight="1">
      <c r="A62" s="41"/>
      <c r="B62" s="42"/>
      <c r="C62" s="49"/>
      <c r="D62" s="1"/>
      <c r="E62" s="50"/>
      <c r="F62" s="1" t="s">
        <v>133</v>
      </c>
      <c r="G62" s="2">
        <v>3</v>
      </c>
      <c r="H62" s="46"/>
      <c r="I62" s="2"/>
      <c r="J62" s="2"/>
      <c r="K62" s="34"/>
      <c r="L62" s="22" t="s">
        <v>123</v>
      </c>
      <c r="M62" s="2">
        <v>15</v>
      </c>
      <c r="N62" s="35"/>
      <c r="O62" s="35"/>
      <c r="P62" s="37"/>
      <c r="Q62" s="1"/>
      <c r="R62" s="2"/>
      <c r="S62" s="38"/>
      <c r="T62" s="38"/>
      <c r="U62" s="39"/>
      <c r="V62" s="38"/>
      <c r="W62" s="38"/>
      <c r="X62" s="40"/>
      <c r="Y62" s="61"/>
    </row>
    <row r="63" spans="1:32" ht="90" customHeight="1">
      <c r="A63" s="41">
        <v>28</v>
      </c>
      <c r="B63" s="42" t="s">
        <v>39</v>
      </c>
      <c r="C63" s="43" t="s">
        <v>212</v>
      </c>
      <c r="D63" s="1" t="s">
        <v>108</v>
      </c>
      <c r="E63" s="50" t="s">
        <v>201</v>
      </c>
      <c r="F63" s="1" t="s">
        <v>123</v>
      </c>
      <c r="G63" s="2">
        <v>30</v>
      </c>
      <c r="H63" s="34" t="s">
        <v>71</v>
      </c>
      <c r="I63" s="2" t="s">
        <v>137</v>
      </c>
      <c r="J63" s="2">
        <v>45</v>
      </c>
      <c r="K63" s="46" t="s">
        <v>91</v>
      </c>
      <c r="L63" s="22" t="s">
        <v>167</v>
      </c>
      <c r="M63" s="2">
        <v>20</v>
      </c>
      <c r="N63" s="35" t="s">
        <v>209</v>
      </c>
      <c r="O63" s="35"/>
      <c r="P63" s="37" t="s">
        <v>15</v>
      </c>
      <c r="Q63" s="1" t="s">
        <v>146</v>
      </c>
      <c r="R63" s="2">
        <v>10</v>
      </c>
      <c r="S63" s="38">
        <v>5.5</v>
      </c>
      <c r="T63" s="38">
        <v>3</v>
      </c>
      <c r="U63" s="39" t="s">
        <v>193</v>
      </c>
      <c r="V63" s="38">
        <v>2.8</v>
      </c>
      <c r="W63" s="38">
        <v>0</v>
      </c>
      <c r="X63" s="40">
        <f t="shared" si="13"/>
        <v>786</v>
      </c>
      <c r="Y63" s="59"/>
    </row>
    <row r="64" spans="1:32" ht="90" customHeight="1">
      <c r="A64" s="41"/>
      <c r="B64" s="42"/>
      <c r="C64" s="37"/>
      <c r="D64" s="1"/>
      <c r="E64" s="50"/>
      <c r="F64" s="1"/>
      <c r="G64" s="2"/>
      <c r="H64" s="34"/>
      <c r="I64" s="2" t="s">
        <v>130</v>
      </c>
      <c r="J64" s="2">
        <v>15</v>
      </c>
      <c r="K64" s="46"/>
      <c r="L64" s="22"/>
      <c r="M64" s="2"/>
      <c r="N64" s="35"/>
      <c r="O64" s="35"/>
      <c r="P64" s="37"/>
      <c r="Q64" s="1" t="s">
        <v>123</v>
      </c>
      <c r="R64" s="2">
        <v>5</v>
      </c>
      <c r="S64" s="38"/>
      <c r="T64" s="38"/>
      <c r="U64" s="39"/>
      <c r="V64" s="38"/>
      <c r="W64" s="38"/>
      <c r="X64" s="40"/>
      <c r="Y64" s="60"/>
    </row>
    <row r="65" spans="1:25" ht="90" customHeight="1">
      <c r="A65" s="41"/>
      <c r="B65" s="42"/>
      <c r="C65" s="37"/>
      <c r="D65" s="1"/>
      <c r="E65" s="50"/>
      <c r="F65" s="1"/>
      <c r="G65" s="2"/>
      <c r="H65" s="34"/>
      <c r="I65" s="2" t="s">
        <v>151</v>
      </c>
      <c r="J65" s="2">
        <v>5</v>
      </c>
      <c r="K65" s="46"/>
      <c r="L65" s="22"/>
      <c r="M65" s="2"/>
      <c r="N65" s="35"/>
      <c r="O65" s="35"/>
      <c r="P65" s="37"/>
      <c r="Q65" s="1" t="s">
        <v>172</v>
      </c>
      <c r="R65" s="2">
        <v>0.5</v>
      </c>
      <c r="S65" s="38"/>
      <c r="T65" s="38"/>
      <c r="U65" s="39"/>
      <c r="V65" s="38"/>
      <c r="W65" s="38"/>
      <c r="X65" s="40"/>
      <c r="Y65" s="61"/>
    </row>
    <row r="66" spans="1:25" ht="90" customHeight="1">
      <c r="A66" s="41">
        <v>29</v>
      </c>
      <c r="B66" s="42" t="s">
        <v>32</v>
      </c>
      <c r="C66" s="43" t="s">
        <v>221</v>
      </c>
      <c r="D66" s="1" t="s">
        <v>118</v>
      </c>
      <c r="E66" s="50" t="s">
        <v>103</v>
      </c>
      <c r="F66" s="1" t="s">
        <v>134</v>
      </c>
      <c r="G66" s="2">
        <v>55</v>
      </c>
      <c r="H66" s="34" t="s">
        <v>72</v>
      </c>
      <c r="I66" s="2" t="s">
        <v>123</v>
      </c>
      <c r="J66" s="2">
        <v>30</v>
      </c>
      <c r="K66" s="34" t="s">
        <v>85</v>
      </c>
      <c r="L66" s="22" t="s">
        <v>129</v>
      </c>
      <c r="M66" s="2">
        <v>45</v>
      </c>
      <c r="N66" s="35" t="s">
        <v>210</v>
      </c>
      <c r="O66" s="35" t="s">
        <v>207</v>
      </c>
      <c r="P66" s="48" t="s">
        <v>13</v>
      </c>
      <c r="Q66" s="1" t="s">
        <v>169</v>
      </c>
      <c r="R66" s="2">
        <v>0.3</v>
      </c>
      <c r="S66" s="38">
        <v>5.5</v>
      </c>
      <c r="T66" s="38">
        <v>2.7</v>
      </c>
      <c r="U66" s="39" t="s">
        <v>193</v>
      </c>
      <c r="V66" s="38">
        <v>2.8</v>
      </c>
      <c r="W66" s="38">
        <v>1</v>
      </c>
      <c r="X66" s="40">
        <f t="shared" si="13"/>
        <v>823.5</v>
      </c>
      <c r="Y66" s="59"/>
    </row>
    <row r="67" spans="1:25" ht="90" customHeight="1">
      <c r="A67" s="41"/>
      <c r="B67" s="42"/>
      <c r="C67" s="37"/>
      <c r="D67" s="1"/>
      <c r="E67" s="50"/>
      <c r="F67" s="1"/>
      <c r="G67" s="2"/>
      <c r="H67" s="34"/>
      <c r="I67" s="2" t="s">
        <v>127</v>
      </c>
      <c r="J67" s="2">
        <v>15</v>
      </c>
      <c r="K67" s="34"/>
      <c r="L67" s="22" t="s">
        <v>130</v>
      </c>
      <c r="M67" s="2">
        <v>5</v>
      </c>
      <c r="N67" s="35"/>
      <c r="O67" s="35"/>
      <c r="P67" s="48"/>
      <c r="Q67" s="1" t="s">
        <v>129</v>
      </c>
      <c r="R67" s="2">
        <v>5</v>
      </c>
      <c r="S67" s="38"/>
      <c r="T67" s="38"/>
      <c r="U67" s="39"/>
      <c r="V67" s="38"/>
      <c r="W67" s="38"/>
      <c r="X67" s="40"/>
      <c r="Y67" s="60"/>
    </row>
    <row r="68" spans="1:25" ht="90" customHeight="1">
      <c r="A68" s="41"/>
      <c r="B68" s="42"/>
      <c r="C68" s="37"/>
      <c r="D68" s="1"/>
      <c r="E68" s="50"/>
      <c r="F68" s="1"/>
      <c r="G68" s="2"/>
      <c r="H68" s="34"/>
      <c r="I68" s="2" t="s">
        <v>130</v>
      </c>
      <c r="J68" s="2">
        <v>5</v>
      </c>
      <c r="K68" s="34"/>
      <c r="L68" s="22"/>
      <c r="M68" s="2"/>
      <c r="N68" s="35"/>
      <c r="O68" s="35"/>
      <c r="P68" s="48"/>
      <c r="Q68" s="1"/>
      <c r="R68" s="2"/>
      <c r="S68" s="38"/>
      <c r="T68" s="38"/>
      <c r="U68" s="39"/>
      <c r="V68" s="38"/>
      <c r="W68" s="38"/>
      <c r="X68" s="40"/>
      <c r="Y68" s="61"/>
    </row>
    <row r="69" spans="1:25" ht="90" customHeight="1">
      <c r="A69" s="41">
        <v>30</v>
      </c>
      <c r="B69" s="42" t="s">
        <v>38</v>
      </c>
      <c r="C69" s="43" t="s">
        <v>203</v>
      </c>
      <c r="D69" s="1" t="s">
        <v>108</v>
      </c>
      <c r="E69" s="34" t="s">
        <v>64</v>
      </c>
      <c r="F69" s="1" t="s">
        <v>123</v>
      </c>
      <c r="G69" s="2">
        <v>45</v>
      </c>
      <c r="H69" s="46" t="s">
        <v>92</v>
      </c>
      <c r="I69" s="2" t="s">
        <v>125</v>
      </c>
      <c r="J69" s="2">
        <v>50</v>
      </c>
      <c r="K69" s="34" t="s">
        <v>86</v>
      </c>
      <c r="L69" s="22" t="s">
        <v>156</v>
      </c>
      <c r="M69" s="2">
        <v>45</v>
      </c>
      <c r="N69" s="35" t="s">
        <v>210</v>
      </c>
      <c r="O69" s="35" t="s">
        <v>168</v>
      </c>
      <c r="P69" s="48" t="s">
        <v>48</v>
      </c>
      <c r="Q69" s="1" t="s">
        <v>191</v>
      </c>
      <c r="R69" s="2">
        <v>10</v>
      </c>
      <c r="S69" s="38">
        <v>5.5</v>
      </c>
      <c r="T69" s="38">
        <v>3</v>
      </c>
      <c r="U69" s="39" t="s">
        <v>193</v>
      </c>
      <c r="V69" s="38">
        <v>2.8</v>
      </c>
      <c r="W69" s="38">
        <v>1</v>
      </c>
      <c r="X69" s="40">
        <f>S69*70+T69*75+U69*25+V69*45+W69*70</f>
        <v>856</v>
      </c>
      <c r="Y69" s="59"/>
    </row>
    <row r="70" spans="1:25" ht="90" customHeight="1">
      <c r="A70" s="41"/>
      <c r="B70" s="42"/>
      <c r="C70" s="37"/>
      <c r="D70" s="1" t="s">
        <v>109</v>
      </c>
      <c r="E70" s="34"/>
      <c r="F70" s="1" t="s">
        <v>130</v>
      </c>
      <c r="G70" s="2">
        <v>15</v>
      </c>
      <c r="H70" s="46"/>
      <c r="I70" s="2"/>
      <c r="J70" s="2"/>
      <c r="K70" s="34"/>
      <c r="L70" s="22" t="s">
        <v>123</v>
      </c>
      <c r="M70" s="2">
        <v>15</v>
      </c>
      <c r="N70" s="35"/>
      <c r="O70" s="35"/>
      <c r="P70" s="48"/>
      <c r="Q70" s="1" t="s">
        <v>190</v>
      </c>
      <c r="R70" s="2">
        <v>5</v>
      </c>
      <c r="S70" s="38"/>
      <c r="T70" s="38"/>
      <c r="U70" s="39"/>
      <c r="V70" s="38"/>
      <c r="W70" s="38"/>
      <c r="X70" s="40"/>
      <c r="Y70" s="60"/>
    </row>
    <row r="71" spans="1:25" ht="90" customHeight="1">
      <c r="A71" s="41"/>
      <c r="B71" s="42"/>
      <c r="C71" s="37"/>
      <c r="D71" s="1"/>
      <c r="E71" s="34"/>
      <c r="F71" s="1"/>
      <c r="G71" s="2"/>
      <c r="H71" s="46"/>
      <c r="I71" s="2"/>
      <c r="J71" s="2"/>
      <c r="K71" s="34"/>
      <c r="L71" s="22" t="s">
        <v>130</v>
      </c>
      <c r="M71" s="2">
        <v>15</v>
      </c>
      <c r="N71" s="35"/>
      <c r="O71" s="35"/>
      <c r="P71" s="48"/>
      <c r="Q71" s="1" t="s">
        <v>192</v>
      </c>
      <c r="R71" s="2">
        <v>5</v>
      </c>
      <c r="S71" s="38"/>
      <c r="T71" s="38"/>
      <c r="U71" s="39"/>
      <c r="V71" s="38"/>
      <c r="W71" s="38"/>
      <c r="X71" s="40"/>
      <c r="Y71" s="61"/>
    </row>
    <row r="76" spans="1:25" ht="40.35" customHeight="1">
      <c r="M76" s="17"/>
      <c r="O76" s="18"/>
      <c r="P76" s="10"/>
      <c r="R76" s="13"/>
      <c r="V76" s="19"/>
      <c r="W76" s="19"/>
      <c r="X76" s="16"/>
    </row>
    <row r="77" spans="1:25" ht="40.35" customHeight="1">
      <c r="M77" s="17"/>
      <c r="O77" s="18"/>
      <c r="P77" s="10"/>
      <c r="R77" s="13"/>
      <c r="V77" s="19"/>
      <c r="W77" s="19"/>
      <c r="X77" s="16"/>
    </row>
    <row r="78" spans="1:25" ht="41.1" customHeight="1">
      <c r="M78" s="17"/>
      <c r="O78" s="18"/>
      <c r="P78" s="10"/>
      <c r="R78" s="13"/>
      <c r="V78" s="19"/>
      <c r="W78" s="19"/>
      <c r="X78" s="16"/>
    </row>
  </sheetData>
  <mergeCells count="348">
    <mergeCell ref="Y57:Y59"/>
    <mergeCell ref="Y60:Y62"/>
    <mergeCell ref="Y63:Y65"/>
    <mergeCell ref="Y66:Y68"/>
    <mergeCell ref="Y69:Y71"/>
    <mergeCell ref="Y30:Y32"/>
    <mergeCell ref="Y33:Y35"/>
    <mergeCell ref="Y36:Y38"/>
    <mergeCell ref="Y39:Y41"/>
    <mergeCell ref="Y42:Y44"/>
    <mergeCell ref="Y45:Y47"/>
    <mergeCell ref="Y48:Y50"/>
    <mergeCell ref="C51:Y56"/>
    <mergeCell ref="W69:W71"/>
    <mergeCell ref="X69:X71"/>
    <mergeCell ref="X63:X65"/>
    <mergeCell ref="X45:X47"/>
    <mergeCell ref="W39:W41"/>
    <mergeCell ref="C48:C50"/>
    <mergeCell ref="K48:K50"/>
    <mergeCell ref="X39:X41"/>
    <mergeCell ref="P36:P38"/>
    <mergeCell ref="S36:S38"/>
    <mergeCell ref="T36:T38"/>
    <mergeCell ref="Y3:Y5"/>
    <mergeCell ref="Y6:Y8"/>
    <mergeCell ref="Y9:Y11"/>
    <mergeCell ref="Y12:Y14"/>
    <mergeCell ref="Y15:Y17"/>
    <mergeCell ref="Y18:Y20"/>
    <mergeCell ref="Y21:Y23"/>
    <mergeCell ref="Y24:Y26"/>
    <mergeCell ref="Y27:Y29"/>
    <mergeCell ref="U63:U65"/>
    <mergeCell ref="V63:V65"/>
    <mergeCell ref="A69:A71"/>
    <mergeCell ref="B69:B71"/>
    <mergeCell ref="C69:C71"/>
    <mergeCell ref="E69:E71"/>
    <mergeCell ref="H69:H71"/>
    <mergeCell ref="K69:K71"/>
    <mergeCell ref="N69:N71"/>
    <mergeCell ref="O69:O71"/>
    <mergeCell ref="P69:P71"/>
    <mergeCell ref="X66:X68"/>
    <mergeCell ref="P66:P68"/>
    <mergeCell ref="S66:S68"/>
    <mergeCell ref="T66:T68"/>
    <mergeCell ref="K66:K68"/>
    <mergeCell ref="N66:N68"/>
    <mergeCell ref="A66:A68"/>
    <mergeCell ref="B66:B68"/>
    <mergeCell ref="C66:C68"/>
    <mergeCell ref="E66:E68"/>
    <mergeCell ref="H66:H68"/>
    <mergeCell ref="W66:W68"/>
    <mergeCell ref="U66:U68"/>
    <mergeCell ref="V66:V68"/>
    <mergeCell ref="V18:V20"/>
    <mergeCell ref="V21:V23"/>
    <mergeCell ref="E30:E32"/>
    <mergeCell ref="U30:U32"/>
    <mergeCell ref="V30:V32"/>
    <mergeCell ref="T30:T32"/>
    <mergeCell ref="S69:S71"/>
    <mergeCell ref="T69:T71"/>
    <mergeCell ref="U69:U71"/>
    <mergeCell ref="V69:V71"/>
    <mergeCell ref="N36:N38"/>
    <mergeCell ref="O36:O38"/>
    <mergeCell ref="H30:H32"/>
    <mergeCell ref="O33:O35"/>
    <mergeCell ref="P33:P35"/>
    <mergeCell ref="S33:S35"/>
    <mergeCell ref="N48:N50"/>
    <mergeCell ref="O48:O50"/>
    <mergeCell ref="E45:E47"/>
    <mergeCell ref="T39:T41"/>
    <mergeCell ref="E42:E44"/>
    <mergeCell ref="H39:H41"/>
    <mergeCell ref="K39:K41"/>
    <mergeCell ref="O66:O68"/>
    <mergeCell ref="N12:N14"/>
    <mergeCell ref="O12:O14"/>
    <mergeCell ref="A12:A14"/>
    <mergeCell ref="B12:B14"/>
    <mergeCell ref="C12:C14"/>
    <mergeCell ref="E12:E14"/>
    <mergeCell ref="H9:H11"/>
    <mergeCell ref="K12:K14"/>
    <mergeCell ref="U18:U20"/>
    <mergeCell ref="S15:S17"/>
    <mergeCell ref="H18:H20"/>
    <mergeCell ref="H12:H14"/>
    <mergeCell ref="P15:P17"/>
    <mergeCell ref="H15:H17"/>
    <mergeCell ref="H2:M2"/>
    <mergeCell ref="A3:A5"/>
    <mergeCell ref="B3:B5"/>
    <mergeCell ref="C3:C5"/>
    <mergeCell ref="E3:E5"/>
    <mergeCell ref="H3:H5"/>
    <mergeCell ref="K3:K5"/>
    <mergeCell ref="W3:W5"/>
    <mergeCell ref="W6:W8"/>
    <mergeCell ref="V3:V5"/>
    <mergeCell ref="H6:H8"/>
    <mergeCell ref="K6:K8"/>
    <mergeCell ref="N6:N8"/>
    <mergeCell ref="O6:O8"/>
    <mergeCell ref="N3:N5"/>
    <mergeCell ref="O3:O5"/>
    <mergeCell ref="P3:P5"/>
    <mergeCell ref="S3:S5"/>
    <mergeCell ref="T3:T5"/>
    <mergeCell ref="U3:U5"/>
    <mergeCell ref="A6:A8"/>
    <mergeCell ref="B6:B8"/>
    <mergeCell ref="C6:C8"/>
    <mergeCell ref="E6:E8"/>
    <mergeCell ref="AB10:AB12"/>
    <mergeCell ref="V12:V14"/>
    <mergeCell ref="X12:X14"/>
    <mergeCell ref="AB7:AB9"/>
    <mergeCell ref="P6:P8"/>
    <mergeCell ref="S6:S8"/>
    <mergeCell ref="T6:T8"/>
    <mergeCell ref="U6:U8"/>
    <mergeCell ref="V6:V8"/>
    <mergeCell ref="X6:X8"/>
    <mergeCell ref="W9:W11"/>
    <mergeCell ref="W12:W14"/>
    <mergeCell ref="U12:U14"/>
    <mergeCell ref="P12:P14"/>
    <mergeCell ref="S12:S14"/>
    <mergeCell ref="T12:T14"/>
    <mergeCell ref="V9:V11"/>
    <mergeCell ref="X3:X5"/>
    <mergeCell ref="S9:S11"/>
    <mergeCell ref="T9:T11"/>
    <mergeCell ref="U9:U11"/>
    <mergeCell ref="A9:A11"/>
    <mergeCell ref="B9:B11"/>
    <mergeCell ref="C9:C11"/>
    <mergeCell ref="E9:E11"/>
    <mergeCell ref="K9:K11"/>
    <mergeCell ref="N9:N11"/>
    <mergeCell ref="O9:O11"/>
    <mergeCell ref="P9:P11"/>
    <mergeCell ref="X9:X11"/>
    <mergeCell ref="X18:X20"/>
    <mergeCell ref="V15:V17"/>
    <mergeCell ref="X15:X17"/>
    <mergeCell ref="A18:A20"/>
    <mergeCell ref="B18:B20"/>
    <mergeCell ref="C18:C20"/>
    <mergeCell ref="E18:E20"/>
    <mergeCell ref="U15:U17"/>
    <mergeCell ref="A15:A17"/>
    <mergeCell ref="B15:B17"/>
    <mergeCell ref="C15:C17"/>
    <mergeCell ref="E15:E17"/>
    <mergeCell ref="T15:T17"/>
    <mergeCell ref="W15:W17"/>
    <mergeCell ref="W18:W20"/>
    <mergeCell ref="P18:P20"/>
    <mergeCell ref="S18:S20"/>
    <mergeCell ref="T18:T20"/>
    <mergeCell ref="K15:K17"/>
    <mergeCell ref="K18:K20"/>
    <mergeCell ref="N18:N20"/>
    <mergeCell ref="O18:O20"/>
    <mergeCell ref="N15:N17"/>
    <mergeCell ref="O15:O17"/>
    <mergeCell ref="X21:X23"/>
    <mergeCell ref="A24:A26"/>
    <mergeCell ref="B24:B26"/>
    <mergeCell ref="C24:C26"/>
    <mergeCell ref="E24:E26"/>
    <mergeCell ref="H24:H26"/>
    <mergeCell ref="K24:K26"/>
    <mergeCell ref="N24:N26"/>
    <mergeCell ref="O24:O26"/>
    <mergeCell ref="N21:N23"/>
    <mergeCell ref="O21:O23"/>
    <mergeCell ref="P21:P23"/>
    <mergeCell ref="S21:S23"/>
    <mergeCell ref="T21:T23"/>
    <mergeCell ref="U21:U23"/>
    <mergeCell ref="A21:A23"/>
    <mergeCell ref="B21:B23"/>
    <mergeCell ref="C21:C23"/>
    <mergeCell ref="E21:E23"/>
    <mergeCell ref="H21:H23"/>
    <mergeCell ref="K21:K23"/>
    <mergeCell ref="W21:W23"/>
    <mergeCell ref="AD24:AD26"/>
    <mergeCell ref="A27:A29"/>
    <mergeCell ref="B27:B29"/>
    <mergeCell ref="C27:C29"/>
    <mergeCell ref="E27:E29"/>
    <mergeCell ref="H27:H29"/>
    <mergeCell ref="K27:K29"/>
    <mergeCell ref="N27:N29"/>
    <mergeCell ref="O27:O29"/>
    <mergeCell ref="P27:P29"/>
    <mergeCell ref="P24:P26"/>
    <mergeCell ref="S24:S26"/>
    <mergeCell ref="T24:T26"/>
    <mergeCell ref="U24:U26"/>
    <mergeCell ref="V24:V26"/>
    <mergeCell ref="X24:X26"/>
    <mergeCell ref="S27:S29"/>
    <mergeCell ref="T27:T29"/>
    <mergeCell ref="U27:U29"/>
    <mergeCell ref="V27:V29"/>
    <mergeCell ref="X27:X29"/>
    <mergeCell ref="W24:W26"/>
    <mergeCell ref="W27:W29"/>
    <mergeCell ref="A30:A32"/>
    <mergeCell ref="B30:B32"/>
    <mergeCell ref="C30:C32"/>
    <mergeCell ref="AA39:AA41"/>
    <mergeCell ref="A42:A44"/>
    <mergeCell ref="B42:B44"/>
    <mergeCell ref="C42:C44"/>
    <mergeCell ref="U39:U41"/>
    <mergeCell ref="A39:A41"/>
    <mergeCell ref="B39:B41"/>
    <mergeCell ref="C39:C41"/>
    <mergeCell ref="W42:W44"/>
    <mergeCell ref="X42:X44"/>
    <mergeCell ref="E33:E35"/>
    <mergeCell ref="W30:W32"/>
    <mergeCell ref="W33:W35"/>
    <mergeCell ref="W36:W38"/>
    <mergeCell ref="H42:H44"/>
    <mergeCell ref="K42:K44"/>
    <mergeCell ref="N42:N44"/>
    <mergeCell ref="N39:N41"/>
    <mergeCell ref="O39:O41"/>
    <mergeCell ref="P39:P41"/>
    <mergeCell ref="S39:S41"/>
    <mergeCell ref="W45:W47"/>
    <mergeCell ref="X48:X50"/>
    <mergeCell ref="P48:P50"/>
    <mergeCell ref="S48:S50"/>
    <mergeCell ref="T48:T50"/>
    <mergeCell ref="U48:U50"/>
    <mergeCell ref="W48:W50"/>
    <mergeCell ref="A48:A50"/>
    <mergeCell ref="B48:B50"/>
    <mergeCell ref="X57:X59"/>
    <mergeCell ref="O57:O59"/>
    <mergeCell ref="P57:P59"/>
    <mergeCell ref="S57:S59"/>
    <mergeCell ref="T57:T59"/>
    <mergeCell ref="E60:E62"/>
    <mergeCell ref="W57:W59"/>
    <mergeCell ref="U57:U59"/>
    <mergeCell ref="V57:V59"/>
    <mergeCell ref="W60:W62"/>
    <mergeCell ref="X60:X62"/>
    <mergeCell ref="H60:H62"/>
    <mergeCell ref="K60:K62"/>
    <mergeCell ref="N60:N62"/>
    <mergeCell ref="A54:A56"/>
    <mergeCell ref="B54:B56"/>
    <mergeCell ref="E57:E59"/>
    <mergeCell ref="K63:K65"/>
    <mergeCell ref="A51:A53"/>
    <mergeCell ref="B51:B53"/>
    <mergeCell ref="K57:K59"/>
    <mergeCell ref="N57:N59"/>
    <mergeCell ref="A57:A59"/>
    <mergeCell ref="B57:B59"/>
    <mergeCell ref="C57:C59"/>
    <mergeCell ref="A63:A65"/>
    <mergeCell ref="A60:A62"/>
    <mergeCell ref="B60:B62"/>
    <mergeCell ref="C60:C62"/>
    <mergeCell ref="E63:E65"/>
    <mergeCell ref="X36:X38"/>
    <mergeCell ref="X33:X35"/>
    <mergeCell ref="A36:A38"/>
    <mergeCell ref="B36:B38"/>
    <mergeCell ref="C36:C38"/>
    <mergeCell ref="E36:E38"/>
    <mergeCell ref="H36:H38"/>
    <mergeCell ref="K36:K38"/>
    <mergeCell ref="AD51:AD53"/>
    <mergeCell ref="AD42:AD44"/>
    <mergeCell ref="A45:A47"/>
    <mergeCell ref="B45:B47"/>
    <mergeCell ref="C45:C47"/>
    <mergeCell ref="E48:E50"/>
    <mergeCell ref="H45:H47"/>
    <mergeCell ref="K45:K47"/>
    <mergeCell ref="N45:N47"/>
    <mergeCell ref="O45:O47"/>
    <mergeCell ref="O42:O44"/>
    <mergeCell ref="P42:P44"/>
    <mergeCell ref="S42:S44"/>
    <mergeCell ref="T42:T44"/>
    <mergeCell ref="U42:U44"/>
    <mergeCell ref="V42:V44"/>
    <mergeCell ref="E39:E41"/>
    <mergeCell ref="X30:X32"/>
    <mergeCell ref="A33:A35"/>
    <mergeCell ref="B33:B35"/>
    <mergeCell ref="C33:C35"/>
    <mergeCell ref="B63:B65"/>
    <mergeCell ref="C63:C65"/>
    <mergeCell ref="H63:H65"/>
    <mergeCell ref="N63:N65"/>
    <mergeCell ref="O63:O65"/>
    <mergeCell ref="P63:P65"/>
    <mergeCell ref="O60:O62"/>
    <mergeCell ref="P60:P62"/>
    <mergeCell ref="S60:S62"/>
    <mergeCell ref="H57:H59"/>
    <mergeCell ref="H33:H35"/>
    <mergeCell ref="K33:K35"/>
    <mergeCell ref="N33:N35"/>
    <mergeCell ref="T60:T62"/>
    <mergeCell ref="U60:U62"/>
    <mergeCell ref="V60:V62"/>
    <mergeCell ref="W63:W65"/>
    <mergeCell ref="S63:S65"/>
    <mergeCell ref="T63:T65"/>
    <mergeCell ref="K30:K32"/>
    <mergeCell ref="N30:N32"/>
    <mergeCell ref="O30:O32"/>
    <mergeCell ref="P30:P32"/>
    <mergeCell ref="S30:S32"/>
    <mergeCell ref="T33:T35"/>
    <mergeCell ref="U33:U35"/>
    <mergeCell ref="V33:V35"/>
    <mergeCell ref="H48:H50"/>
    <mergeCell ref="V48:V50"/>
    <mergeCell ref="P45:P47"/>
    <mergeCell ref="S45:S47"/>
    <mergeCell ref="T45:T47"/>
    <mergeCell ref="U45:U47"/>
    <mergeCell ref="V45:V47"/>
    <mergeCell ref="V39:V41"/>
    <mergeCell ref="U36:U38"/>
    <mergeCell ref="V36:V38"/>
  </mergeCells>
  <phoneticPr fontId="8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112.3月菜單</vt:lpstr>
      <vt:lpstr>'112.3月菜單'!Print_Area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2023-06-05T06:19:42Z</cp:lastPrinted>
  <dcterms:created xsi:type="dcterms:W3CDTF">2012-08-22T02:00:03Z</dcterms:created>
  <dcterms:modified xsi:type="dcterms:W3CDTF">2023-07-03T07:03:46Z</dcterms:modified>
</cp:coreProperties>
</file>